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tables/table1.xml" ContentType="application/vnd.openxmlformats-officedocument.spreadsheetml.table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Fredrik\Tips VM 2026\"/>
    </mc:Choice>
  </mc:AlternateContent>
  <xr:revisionPtr revIDLastSave="0" documentId="13_ncr:1_{6591A3B4-BA78-4093-84B2-8FAB912B2566}" xr6:coauthVersionLast="47" xr6:coauthVersionMax="47" xr10:uidLastSave="{00000000-0000-0000-0000-000000000000}"/>
  <bookViews>
    <workbookView xWindow="-120" yWindow="-120" windowWidth="29040" windowHeight="15720" xr2:uid="{307DFED3-2A7A-4BAC-82E1-C33578C1D0BA}"/>
  </bookViews>
  <sheets>
    <sheet name="Adam Norman" sheetId="2" r:id="rId1"/>
    <sheet name="Ahwan Hassanpour" sheetId="4" r:id="rId2"/>
    <sheet name="Åke Fogelberg" sheetId="6" r:id="rId3"/>
    <sheet name="Anders Birkne" sheetId="8" r:id="rId4"/>
    <sheet name="Anders Fogelberg" sheetId="10" r:id="rId5"/>
    <sheet name="Anders Lindborg" sheetId="16" r:id="rId6"/>
    <sheet name="Anders Fred" sheetId="12" r:id="rId7"/>
    <sheet name="Anders Lindberg" sheetId="14" r:id="rId8"/>
    <sheet name="Anders Risinger" sheetId="18" r:id="rId9"/>
    <sheet name="Andreas Hagelin" sheetId="20" r:id="rId10"/>
    <sheet name="FranzJaeger" sheetId="22" r:id="rId11"/>
    <sheet name="Ann-Charlotte Karlsson " sheetId="24" r:id="rId12"/>
    <sheet name="Anton Ericsson" sheetId="26" r:id="rId13"/>
    <sheet name="Artin Hassanpour" sheetId="28" r:id="rId14"/>
    <sheet name="Ashwani Mishra" sheetId="30" r:id="rId15"/>
    <sheet name="Axel Adolfsson" sheetId="32" r:id="rId16"/>
    <sheet name="Ayla och Kenneth" sheetId="34" r:id="rId17"/>
    <sheet name="Björn Pihlgren" sheetId="36" r:id="rId18"/>
    <sheet name="Burak Agir" sheetId="38" r:id="rId19"/>
    <sheet name="Camila Vicencio" sheetId="40" r:id="rId20"/>
    <sheet name="Carl Johnson" sheetId="42" r:id="rId21"/>
    <sheet name="Caspar Kjellström" sheetId="44" r:id="rId22"/>
    <sheet name="Castor de Flon" sheetId="46" r:id="rId23"/>
    <sheet name="Charlotte Carnsjö" sheetId="48" r:id="rId24"/>
    <sheet name="Christer Lindqvist" sheetId="50" r:id="rId25"/>
    <sheet name="Cornelia Lindgren" sheetId="52" r:id="rId26"/>
    <sheet name="Curt Nilsson" sheetId="54" r:id="rId27"/>
    <sheet name="Daniel Edin" sheetId="56" r:id="rId28"/>
    <sheet name="Danne Hägelmark" sheetId="58" r:id="rId29"/>
    <sheet name="Ebba Andersson" sheetId="60" r:id="rId30"/>
    <sheet name="Elin &amp; Farzad Samie" sheetId="62" r:id="rId31"/>
    <sheet name="Haldo &amp; Ellen" sheetId="64" r:id="rId32"/>
    <sheet name="Emil Kågström Tyboni" sheetId="66" r:id="rId33"/>
    <sheet name="Emma Fällman" sheetId="68" r:id="rId34"/>
    <sheet name="Eva Medrala" sheetId="70" r:id="rId35"/>
    <sheet name="Farouk" sheetId="72" r:id="rId36"/>
    <sheet name="Felix Krantz" sheetId="74" r:id="rId37"/>
    <sheet name="Fredrik Åhlfeldt" sheetId="77" r:id="rId38"/>
    <sheet name="Fredrik Andrén" sheetId="79" r:id="rId39"/>
    <sheet name="Fredrik Carnsjö" sheetId="81" r:id="rId40"/>
    <sheet name="Fredrik Holm" sheetId="83" r:id="rId41"/>
    <sheet name="Fredrik Åkermo" sheetId="85" r:id="rId42"/>
    <sheet name="Gilbert de Flon" sheetId="87" r:id="rId43"/>
    <sheet name="Lina Ericsson" sheetId="89" r:id="rId44"/>
    <sheet name="Gustav Timan" sheetId="91" r:id="rId45"/>
    <sheet name="Jaana Lopez" sheetId="93" r:id="rId46"/>
    <sheet name="Jacob Holm" sheetId="95" r:id="rId47"/>
    <sheet name="Jacob Johnson" sheetId="97" r:id="rId48"/>
    <sheet name="Jarno Honkonen" sheetId="99" r:id="rId49"/>
    <sheet name="Jeanette Karlberg" sheetId="101" r:id="rId50"/>
    <sheet name="Joanna Holm" sheetId="103" r:id="rId51"/>
    <sheet name="Johan Selldén" sheetId="105" r:id="rId52"/>
    <sheet name="John Engvall" sheetId="107" r:id="rId53"/>
    <sheet name="Jonas Ackle" sheetId="109" r:id="rId54"/>
    <sheet name="Jonny Eriksson" sheetId="111" r:id="rId55"/>
    <sheet name="Jörgen Antonsson" sheetId="113" r:id="rId56"/>
    <sheet name="Jussi Lopez" sheetId="115" r:id="rId57"/>
    <sheet name="Kamal Hassanpour" sheetId="117" r:id="rId58"/>
    <sheet name="Kamran Majdi" sheetId="119" r:id="rId59"/>
    <sheet name="Kasper Lacki" sheetId="121" r:id="rId60"/>
    <sheet name="Kerstin Lindberg" sheetId="123" r:id="rId61"/>
    <sheet name="Kevin Majdi" sheetId="125" r:id="rId62"/>
    <sheet name="Kicki Andersson" sheetId="127" r:id="rId63"/>
    <sheet name="Kjell Björkman" sheetId="129" r:id="rId64"/>
    <sheet name="Klas Henriksson" sheetId="131" r:id="rId65"/>
    <sheet name="Krister Sund" sheetId="133" r:id="rId66"/>
    <sheet name="Lars Andrén" sheetId="135" r:id="rId67"/>
    <sheet name="Lasse Krantz 1" sheetId="137" r:id="rId68"/>
    <sheet name="Lasse Krantz 2" sheetId="139" r:id="rId69"/>
    <sheet name="Lasse Granholm" sheetId="141" r:id="rId70"/>
    <sheet name="Leffe Pallo" sheetId="143" r:id="rId71"/>
    <sheet name="Linnea Andrén" sheetId="145" r:id="rId72"/>
    <sheet name="Linus Johansson" sheetId="147" r:id="rId73"/>
    <sheet name="Lotta Nömmera" sheetId="149" r:id="rId74"/>
    <sheet name="Lotta Örtenholm" sheetId="151" r:id="rId75"/>
    <sheet name="Louise Gynnerstedt" sheetId="153" r:id="rId76"/>
    <sheet name="Lovisa Svedenås" sheetId="155" r:id="rId77"/>
    <sheet name="Ludvig Junhede" sheetId="157" r:id="rId78"/>
    <sheet name="Manke " sheetId="159" r:id="rId79"/>
    <sheet name="Magnus Krantz" sheetId="161" r:id="rId80"/>
    <sheet name="Malke Malki" sheetId="163" r:id="rId81"/>
    <sheet name="Marcus Hedqvist" sheetId="165" r:id="rId82"/>
    <sheet name="Marie Blomgren" sheetId="167" r:id="rId83"/>
    <sheet name="Marcus Malm" sheetId="169" r:id="rId84"/>
    <sheet name="Martina Krantz" sheetId="171" r:id="rId85"/>
    <sheet name="Mats Holm" sheetId="173" r:id="rId86"/>
    <sheet name="Mattias Björkman-Myhr" sheetId="175" r:id="rId87"/>
    <sheet name="Mattias Krantz" sheetId="177" r:id="rId88"/>
    <sheet name="Mattiaz Kågström" sheetId="179" r:id="rId89"/>
    <sheet name="Max Krantz" sheetId="181" r:id="rId90"/>
    <sheet name="Max Andersson" sheetId="183" r:id="rId91"/>
    <sheet name="Melvin Krantz" sheetId="185" r:id="rId92"/>
    <sheet name="Mikael Pudo Larsson" sheetId="187" r:id="rId93"/>
    <sheet name="Mikael Jonsson" sheetId="189" r:id="rId94"/>
    <sheet name="Mila, Rio och Manne" sheetId="191" r:id="rId95"/>
    <sheet name="Nathalie Harbom" sheetId="193" r:id="rId96"/>
    <sheet name="Nicolas Vicencio" sheetId="195" r:id="rId97"/>
    <sheet name="Oskar Brandão Grönstad" sheetId="197" r:id="rId98"/>
    <sheet name="Ola Karlsson" sheetId="199" r:id="rId99"/>
    <sheet name="Olle Lundberg" sheetId="201" r:id="rId100"/>
    <sheet name="Olof Karlsson" sheetId="203" r:id="rId101"/>
    <sheet name="Olof Lorentzen" sheetId="205" r:id="rId102"/>
    <sheet name="Oscar Thuvander" sheetId="207" r:id="rId103"/>
    <sheet name="Oskar Timan" sheetId="209" r:id="rId104"/>
    <sheet name="Patricia Medrala" sheetId="212" r:id="rId105"/>
    <sheet name="Per Andersson" sheetId="214" r:id="rId106"/>
    <sheet name="Per Nyström" sheetId="216" r:id="rId107"/>
    <sheet name="Per Rihed" sheetId="218" r:id="rId108"/>
    <sheet name="Pär Sydvart" sheetId="220" r:id="rId109"/>
    <sheet name="Per Åkerblad" sheetId="222" r:id="rId110"/>
    <sheet name="Peter de Flon" sheetId="224" r:id="rId111"/>
    <sheet name="Peter Fältström" sheetId="226" r:id="rId112"/>
    <sheet name="Peter Horvath" sheetId="228" r:id="rId113"/>
    <sheet name="Peter Lorimer" sheetId="230" r:id="rId114"/>
    <sheet name="Petter Bergman" sheetId="232" r:id="rId115"/>
    <sheet name="Rafeda Malki" sheetId="234" r:id="rId116"/>
    <sheet name="Rafed Malki" sheetId="236" r:id="rId117"/>
    <sheet name="Ragundakussarna" sheetId="238" r:id="rId118"/>
    <sheet name="Ramtin Golrang" sheetId="240" r:id="rId119"/>
    <sheet name="Rebecca Krantz" sheetId="242" r:id="rId120"/>
    <sheet name="Rickard Cristescu" sheetId="245" r:id="rId121"/>
    <sheet name="Robert &quot;pokeswell&quot; Karlsson" sheetId="247" r:id="rId122"/>
    <sheet name="Robin Berglund" sheetId="249" r:id="rId123"/>
    <sheet name="Robin Rännar" sheetId="251" r:id="rId124"/>
    <sheet name="Sam Kjellin" sheetId="253" r:id="rId125"/>
    <sheet name="Sara Rosen" sheetId="255" r:id="rId126"/>
    <sheet name="Simon Borgernäs" sheetId="257" r:id="rId127"/>
    <sheet name="Stefan Foussianis" sheetId="259" r:id="rId128"/>
    <sheet name="Tex " sheetId="261" r:id="rId129"/>
    <sheet name="Sören Ericsson" sheetId="263" r:id="rId130"/>
    <sheet name="theLindemons" sheetId="265" r:id="rId131"/>
    <sheet name="Thobias Wollhed" sheetId="267" r:id="rId132"/>
    <sheet name="Thomas Ericsson" sheetId="269" r:id="rId133"/>
    <sheet name="Thomas X Eriksson" sheetId="271" r:id="rId134"/>
    <sheet name="Tobbe Johnson" sheetId="273" r:id="rId135"/>
    <sheet name="Tobias Henriksson" sheetId="275" r:id="rId136"/>
    <sheet name="Tom Andersson" sheetId="277" r:id="rId137"/>
    <sheet name="Tomas Eriksson" sheetId="279" r:id="rId138"/>
    <sheet name="Tomas Johnson 1" sheetId="281" r:id="rId139"/>
    <sheet name="Tomas Johnson S" sheetId="283" r:id="rId140"/>
    <sheet name="Trym" sheetId="285" r:id="rId141"/>
    <sheet name="Ulf Åsberg" sheetId="287" r:id="rId142"/>
    <sheet name="Yngve Sterner" sheetId="289" r:id="rId143"/>
    <sheet name="Yves Schilt" sheetId="290" r:id="rId14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T108" i="269" l="1"/>
  <c r="T107" i="269"/>
  <c r="T106" i="269"/>
  <c r="T105" i="269"/>
  <c r="T104" i="269"/>
  <c r="T103" i="269"/>
  <c r="T102" i="269"/>
  <c r="T101" i="269"/>
  <c r="T100" i="269"/>
  <c r="T99" i="269"/>
  <c r="T98" i="269"/>
  <c r="T97" i="269"/>
  <c r="T96" i="269"/>
  <c r="T95" i="269"/>
  <c r="T94" i="269"/>
  <c r="T93" i="269"/>
  <c r="T92" i="269"/>
  <c r="T91" i="269"/>
  <c r="T90" i="269"/>
  <c r="T89" i="269"/>
  <c r="T88" i="269"/>
  <c r="T87" i="269"/>
  <c r="T86" i="269"/>
  <c r="T85" i="269"/>
  <c r="T84" i="269"/>
  <c r="T83" i="269"/>
  <c r="T82" i="269"/>
  <c r="T81" i="269"/>
  <c r="T80" i="269"/>
  <c r="T79" i="269"/>
  <c r="T78" i="269"/>
  <c r="T77" i="269"/>
  <c r="T76" i="269"/>
  <c r="T75" i="269"/>
  <c r="T74" i="269"/>
  <c r="T73" i="269"/>
  <c r="T72" i="269"/>
  <c r="T71" i="269"/>
  <c r="T70" i="269"/>
  <c r="T69" i="269"/>
  <c r="T68" i="269"/>
  <c r="S67" i="269"/>
  <c r="R67" i="269"/>
  <c r="T67" i="269" s="1"/>
  <c r="Q67" i="269"/>
  <c r="S66" i="269"/>
  <c r="R66" i="269"/>
  <c r="T66" i="269" s="1"/>
  <c r="Q66" i="269"/>
  <c r="T65" i="269"/>
  <c r="S65" i="269"/>
  <c r="R65" i="269"/>
  <c r="Q65" i="269"/>
  <c r="S64" i="269"/>
  <c r="R64" i="269"/>
  <c r="T64" i="269" s="1"/>
  <c r="Q64" i="269"/>
  <c r="T63" i="269"/>
  <c r="S62" i="269"/>
  <c r="R62" i="269"/>
  <c r="T62" i="269" s="1"/>
  <c r="Q62" i="269"/>
  <c r="S61" i="269"/>
  <c r="R61" i="269"/>
  <c r="T61" i="269" s="1"/>
  <c r="Q61" i="269"/>
  <c r="S60" i="269"/>
  <c r="T60" i="269" s="1"/>
  <c r="R60" i="269"/>
  <c r="Q60" i="269"/>
  <c r="S59" i="269"/>
  <c r="R59" i="269"/>
  <c r="T59" i="269" s="1"/>
  <c r="Q59" i="269"/>
  <c r="T58" i="269"/>
  <c r="S57" i="269"/>
  <c r="R57" i="269"/>
  <c r="T57" i="269" s="1"/>
  <c r="Q57" i="269"/>
  <c r="T56" i="269"/>
  <c r="S56" i="269"/>
  <c r="R56" i="269"/>
  <c r="Q56" i="269"/>
  <c r="S55" i="269"/>
  <c r="R55" i="269"/>
  <c r="T55" i="269" s="1"/>
  <c r="Q55" i="269"/>
  <c r="T54" i="269"/>
  <c r="S54" i="269"/>
  <c r="R54" i="269"/>
  <c r="Q54" i="269"/>
  <c r="T53" i="269"/>
  <c r="S52" i="269"/>
  <c r="R52" i="269"/>
  <c r="T52" i="269" s="1"/>
  <c r="Q52" i="269"/>
  <c r="S51" i="269"/>
  <c r="R51" i="269"/>
  <c r="T51" i="269" s="1"/>
  <c r="Q51" i="269"/>
  <c r="S50" i="269"/>
  <c r="R50" i="269"/>
  <c r="T50" i="269" s="1"/>
  <c r="Q50" i="269"/>
  <c r="S49" i="269"/>
  <c r="R49" i="269"/>
  <c r="T49" i="269" s="1"/>
  <c r="Q49" i="269"/>
  <c r="T48" i="269"/>
  <c r="S47" i="269"/>
  <c r="R47" i="269"/>
  <c r="T47" i="269" s="1"/>
  <c r="Q47" i="269"/>
  <c r="S46" i="269"/>
  <c r="R46" i="269"/>
  <c r="T46" i="269" s="1"/>
  <c r="Q46" i="269"/>
  <c r="S45" i="269"/>
  <c r="R45" i="269"/>
  <c r="T45" i="269" s="1"/>
  <c r="Q45" i="269"/>
  <c r="S44" i="269"/>
  <c r="R44" i="269"/>
  <c r="T44" i="269" s="1"/>
  <c r="Q44" i="269"/>
  <c r="T43" i="269"/>
  <c r="S42" i="269"/>
  <c r="T42" i="269" s="1"/>
  <c r="R42" i="269"/>
  <c r="Q42" i="269"/>
  <c r="S41" i="269"/>
  <c r="R41" i="269"/>
  <c r="T41" i="269" s="1"/>
  <c r="Q41" i="269"/>
  <c r="S40" i="269"/>
  <c r="T40" i="269" s="1"/>
  <c r="R40" i="269"/>
  <c r="Q40" i="269"/>
  <c r="S39" i="269"/>
  <c r="T39" i="269" s="1"/>
  <c r="R39" i="269"/>
  <c r="Q39" i="269"/>
  <c r="T38" i="269"/>
  <c r="S37" i="269"/>
  <c r="R37" i="269"/>
  <c r="T37" i="269" s="1"/>
  <c r="Q37" i="269"/>
  <c r="T36" i="269"/>
  <c r="S36" i="269"/>
  <c r="R36" i="269"/>
  <c r="Q36" i="269"/>
  <c r="T35" i="269"/>
  <c r="S35" i="269"/>
  <c r="R35" i="269"/>
  <c r="Q35" i="269"/>
  <c r="S34" i="269"/>
  <c r="R34" i="269"/>
  <c r="T34" i="269" s="1"/>
  <c r="Q34" i="269"/>
  <c r="T33" i="269"/>
  <c r="S32" i="269"/>
  <c r="R32" i="269"/>
  <c r="T32" i="269" s="1"/>
  <c r="Q32" i="269"/>
  <c r="S31" i="269"/>
  <c r="R31" i="269"/>
  <c r="T31" i="269" s="1"/>
  <c r="Q31" i="269"/>
  <c r="S30" i="269"/>
  <c r="R30" i="269"/>
  <c r="T30" i="269" s="1"/>
  <c r="Q30" i="269"/>
  <c r="S29" i="269"/>
  <c r="R29" i="269"/>
  <c r="T29" i="269" s="1"/>
  <c r="Q29" i="269"/>
  <c r="T28" i="269"/>
  <c r="S27" i="269"/>
  <c r="R27" i="269"/>
  <c r="T27" i="269" s="1"/>
  <c r="Q27" i="269"/>
  <c r="S26" i="269"/>
  <c r="R26" i="269"/>
  <c r="T26" i="269" s="1"/>
  <c r="Q26" i="269"/>
  <c r="S25" i="269"/>
  <c r="R25" i="269"/>
  <c r="T25" i="269" s="1"/>
  <c r="Q25" i="269"/>
  <c r="S24" i="269"/>
  <c r="R24" i="269"/>
  <c r="T24" i="269" s="1"/>
  <c r="Q24" i="269"/>
  <c r="T23" i="269"/>
  <c r="S22" i="269"/>
  <c r="T22" i="269" s="1"/>
  <c r="R22" i="269"/>
  <c r="Q22" i="269"/>
  <c r="S21" i="269"/>
  <c r="T21" i="269" s="1"/>
  <c r="R21" i="269"/>
  <c r="Q21" i="269"/>
  <c r="S20" i="269"/>
  <c r="R20" i="269"/>
  <c r="T20" i="269" s="1"/>
  <c r="Q20" i="269"/>
  <c r="S19" i="269"/>
  <c r="T19" i="269" s="1"/>
  <c r="R19" i="269"/>
  <c r="Q19" i="269"/>
  <c r="T18" i="269"/>
  <c r="T17" i="269"/>
  <c r="S17" i="269"/>
  <c r="R17" i="269"/>
  <c r="Q17" i="269"/>
  <c r="S16" i="269"/>
  <c r="R16" i="269"/>
  <c r="T16" i="269" s="1"/>
  <c r="Q16" i="269"/>
  <c r="T15" i="269"/>
  <c r="S15" i="269"/>
  <c r="R15" i="269"/>
  <c r="Q15" i="269"/>
  <c r="T14" i="269"/>
  <c r="S14" i="269"/>
  <c r="R14" i="269"/>
  <c r="Q14" i="269"/>
  <c r="S12" i="269"/>
  <c r="R12" i="269"/>
  <c r="T12" i="269" s="1"/>
  <c r="Q12" i="269"/>
  <c r="T11" i="269"/>
  <c r="S11" i="269"/>
  <c r="R11" i="269"/>
  <c r="Q11" i="269"/>
  <c r="T10" i="269"/>
  <c r="S10" i="269"/>
  <c r="R10" i="269"/>
  <c r="Q10" i="269"/>
  <c r="S9" i="269"/>
  <c r="R9" i="269"/>
  <c r="T9" i="269" s="1"/>
  <c r="Q9" i="269"/>
  <c r="U39" i="89" a="1"/>
  <c r="U39" i="89" s="1"/>
</calcChain>
</file>

<file path=xl/sharedStrings.xml><?xml version="1.0" encoding="utf-8"?>
<sst xmlns="http://schemas.openxmlformats.org/spreadsheetml/2006/main" count="75402" uniqueCount="683">
  <si>
    <t>(Alla ljusgråa fält ska fyllas i)</t>
  </si>
  <si>
    <t>VM-tips 2026</t>
  </si>
  <si>
    <t>Namn:</t>
  </si>
  <si>
    <t>Adam Norman</t>
  </si>
  <si>
    <t>Email:</t>
  </si>
  <si>
    <t>Grupp A</t>
  </si>
  <si>
    <t>Åttondelsfinal</t>
  </si>
  <si>
    <t>11/6 21:00</t>
  </si>
  <si>
    <t>Mexiko</t>
  </si>
  <si>
    <t>2</t>
  </si>
  <si>
    <t xml:space="preserve"> - </t>
  </si>
  <si>
    <t>Sydafrika</t>
  </si>
  <si>
    <t>Topp 2</t>
  </si>
  <si>
    <t>Spanien</t>
  </si>
  <si>
    <t>12/6 04:00</t>
  </si>
  <si>
    <t>Sydkorea</t>
  </si>
  <si>
    <t>Tjeckien</t>
  </si>
  <si>
    <t>Frankrike</t>
  </si>
  <si>
    <t>18/6 18:00</t>
  </si>
  <si>
    <t>3</t>
  </si>
  <si>
    <t>Argentina</t>
  </si>
  <si>
    <t>19/6 05:00</t>
  </si>
  <si>
    <t>Portugal</t>
  </si>
  <si>
    <t>25/6 03:00</t>
  </si>
  <si>
    <t>1</t>
  </si>
  <si>
    <t>England</t>
  </si>
  <si>
    <t>Brasilien</t>
  </si>
  <si>
    <t>Tyskland</t>
  </si>
  <si>
    <t>Grupp B</t>
  </si>
  <si>
    <t>Nederländerna</t>
  </si>
  <si>
    <t>12/6 21:00</t>
  </si>
  <si>
    <t>Kanada</t>
  </si>
  <si>
    <t>Bosnien och Hercegovina</t>
  </si>
  <si>
    <t>Schweiz</t>
  </si>
  <si>
    <t>Belgien</t>
  </si>
  <si>
    <t>13/6 23:00</t>
  </si>
  <si>
    <t>Qatar</t>
  </si>
  <si>
    <t>Norge</t>
  </si>
  <si>
    <t>18/6 21:00</t>
  </si>
  <si>
    <t>0</t>
  </si>
  <si>
    <t>Colombia</t>
  </si>
  <si>
    <t>19/6 02:00</t>
  </si>
  <si>
    <t>Sverige</t>
  </si>
  <si>
    <t>24/6 21:00</t>
  </si>
  <si>
    <t>Mexico</t>
  </si>
  <si>
    <t>Marocko</t>
  </si>
  <si>
    <t>Grupp C</t>
  </si>
  <si>
    <t>Uruguay</t>
  </si>
  <si>
    <t>14/6 00:00</t>
  </si>
  <si>
    <t>14/6 03:00</t>
  </si>
  <si>
    <t>Haiti</t>
  </si>
  <si>
    <t>Skottland</t>
  </si>
  <si>
    <t>Kvartfinal</t>
  </si>
  <si>
    <t>20/6 02:00</t>
  </si>
  <si>
    <t>20/6 05:00</t>
  </si>
  <si>
    <t>25/6 02:00</t>
  </si>
  <si>
    <t>Grupp D</t>
  </si>
  <si>
    <t>13/6 03:00</t>
  </si>
  <si>
    <t>USA</t>
  </si>
  <si>
    <t>Paraguay</t>
  </si>
  <si>
    <t>Turkiet</t>
  </si>
  <si>
    <t>14/6 06:00</t>
  </si>
  <si>
    <t>Australien</t>
  </si>
  <si>
    <t>19/6 23:00</t>
  </si>
  <si>
    <t>20/6 06:00</t>
  </si>
  <si>
    <t xml:space="preserve">Semifinal </t>
  </si>
  <si>
    <t>26/6 04:00</t>
  </si>
  <si>
    <t>Grupp E</t>
  </si>
  <si>
    <t>14/6 19:00</t>
  </si>
  <si>
    <t>4</t>
  </si>
  <si>
    <t>Curacao</t>
  </si>
  <si>
    <t>15/6 01:00</t>
  </si>
  <si>
    <t>Elfenbenskusten</t>
  </si>
  <si>
    <t>Ecuador</t>
  </si>
  <si>
    <t>Final</t>
  </si>
  <si>
    <t>20/6 22:00</t>
  </si>
  <si>
    <t>21/6 02:00</t>
  </si>
  <si>
    <t>25/6 22:00</t>
  </si>
  <si>
    <t>Grupp F</t>
  </si>
  <si>
    <t>Japan</t>
  </si>
  <si>
    <t>15/6 04:00</t>
  </si>
  <si>
    <t>Tunisien</t>
  </si>
  <si>
    <t>Vinnare</t>
  </si>
  <si>
    <t>20/6 19:00</t>
  </si>
  <si>
    <t>21/6 08:00</t>
  </si>
  <si>
    <t>26/6 01:00</t>
  </si>
  <si>
    <t>Grupp G</t>
  </si>
  <si>
    <t>15/6 23:00</t>
  </si>
  <si>
    <t>Egypten</t>
  </si>
  <si>
    <t>16/6 05:00</t>
  </si>
  <si>
    <t>Iran</t>
  </si>
  <si>
    <t>Nya Zeeland</t>
  </si>
  <si>
    <t>Skyttekung</t>
  </si>
  <si>
    <t>21/6 23:00</t>
  </si>
  <si>
    <t>Mbappe</t>
  </si>
  <si>
    <t>22/6 05:00</t>
  </si>
  <si>
    <t>27/6 07:00</t>
  </si>
  <si>
    <t>Grupp H</t>
  </si>
  <si>
    <t>15/6 20:00</t>
  </si>
  <si>
    <t>5</t>
  </si>
  <si>
    <t>Kap Verde</t>
  </si>
  <si>
    <t>16/6 02:00</t>
  </si>
  <si>
    <t>Saudiarabien</t>
  </si>
  <si>
    <t>21/6 20:00</t>
  </si>
  <si>
    <t>22/6 02:00</t>
  </si>
  <si>
    <t>27/6 04:00</t>
  </si>
  <si>
    <t>Grupp I</t>
  </si>
  <si>
    <t>16/6 21:00</t>
  </si>
  <si>
    <t>Senegal</t>
  </si>
  <si>
    <t>17/6 00:00</t>
  </si>
  <si>
    <t>Irak</t>
  </si>
  <si>
    <t>22/6 23:00</t>
  </si>
  <si>
    <t>23/6 04:00</t>
  </si>
  <si>
    <t>26/6 21:00</t>
  </si>
  <si>
    <t>Grupp J</t>
  </si>
  <si>
    <t>17/6 03:00</t>
  </si>
  <si>
    <t>Algeriet</t>
  </si>
  <si>
    <t>17/6 06:00</t>
  </si>
  <si>
    <t>Österrike</t>
  </si>
  <si>
    <t>Jordanien</t>
  </si>
  <si>
    <t>22/6 21:00</t>
  </si>
  <si>
    <t>23/6 07:00</t>
  </si>
  <si>
    <t>28/6 06:00</t>
  </si>
  <si>
    <t>Grupp K</t>
  </si>
  <si>
    <t>17/6 19:00</t>
  </si>
  <si>
    <t>Kongo-Kinshasa</t>
  </si>
  <si>
    <t>18/6 06:00</t>
  </si>
  <si>
    <t>Uzbekistan</t>
  </si>
  <si>
    <t>23/6 21:00</t>
  </si>
  <si>
    <t>24/6 04:00</t>
  </si>
  <si>
    <t>28/6 01:30</t>
  </si>
  <si>
    <t>Grupp L</t>
  </si>
  <si>
    <t>18/6 00:00</t>
  </si>
  <si>
    <t>Kroatien</t>
  </si>
  <si>
    <t>18/6 03:00</t>
  </si>
  <si>
    <t>Ghana</t>
  </si>
  <si>
    <t>Panama</t>
  </si>
  <si>
    <t>24/6 00:00</t>
  </si>
  <si>
    <t>24/6 03:00</t>
  </si>
  <si>
    <t>28/6 01:00</t>
  </si>
  <si>
    <t>Ahwan Hassanpour</t>
  </si>
  <si>
    <t>ahwan_h@live.se</t>
  </si>
  <si>
    <t>Canada</t>
  </si>
  <si>
    <t>19/6 03:00</t>
  </si>
  <si>
    <t>13/6 21:00</t>
  </si>
  <si>
    <t>19/6 00:00</t>
  </si>
  <si>
    <t>20/6 00:00</t>
  </si>
  <si>
    <t>20/6 02:30</t>
  </si>
  <si>
    <t>25/6 00:00</t>
  </si>
  <si>
    <t>19/6 21:00</t>
  </si>
  <si>
    <t>14/6 22:00</t>
  </si>
  <si>
    <t>21/6 06:00</t>
  </si>
  <si>
    <t>21/6 21:00</t>
  </si>
  <si>
    <t>Harry Kane</t>
  </si>
  <si>
    <t>22/6 03:00</t>
  </si>
  <si>
    <t>27/6 05:00</t>
  </si>
  <si>
    <t>15/6 18:00</t>
  </si>
  <si>
    <t>16/6 00:00</t>
  </si>
  <si>
    <t>21/6 18:00</t>
  </si>
  <si>
    <t>22/6 00:00</t>
  </si>
  <si>
    <t>27/6 02:00</t>
  </si>
  <si>
    <t>23/6 02:00</t>
  </si>
  <si>
    <t>22/6 19:00</t>
  </si>
  <si>
    <t>23/6 05:00</t>
  </si>
  <si>
    <t>28/6 04:00</t>
  </si>
  <si>
    <t>18/6 04:00</t>
  </si>
  <si>
    <t>23/6 19:00</t>
  </si>
  <si>
    <t>18/6 22:00</t>
  </si>
  <si>
    <t>18/6 01:00</t>
  </si>
  <si>
    <t>24/6 22:00</t>
  </si>
  <si>
    <t>24/6 01:00</t>
  </si>
  <si>
    <t>28/6 23:00</t>
  </si>
  <si>
    <t>Åke Fogelberg</t>
  </si>
  <si>
    <t>ake_fogelberg@yahoo.com</t>
  </si>
  <si>
    <t>12</t>
  </si>
  <si>
    <t>Kylian Mbappé</t>
  </si>
  <si>
    <t>Urugay</t>
  </si>
  <si>
    <t>Anders Birkne</t>
  </si>
  <si>
    <t>a.birkne@gmail.com</t>
  </si>
  <si>
    <t>Mikiel Oyarzabel</t>
  </si>
  <si>
    <t>Anders Fogelberg</t>
  </si>
  <si>
    <t>anders.fogelberg@hotmail.com</t>
  </si>
  <si>
    <t>Tjekien</t>
  </si>
  <si>
    <t>Lamine Yamal</t>
  </si>
  <si>
    <t>Anders Fred</t>
  </si>
  <si>
    <t>anders.fred70@gmail.com</t>
  </si>
  <si>
    <t>8</t>
  </si>
  <si>
    <t>Holland</t>
  </si>
  <si>
    <t>Kai Havertz</t>
  </si>
  <si>
    <t>anders.lindberg@teclado.se</t>
  </si>
  <si>
    <t>Erling Haaland</t>
  </si>
  <si>
    <t>Anders Lindborg</t>
  </si>
  <si>
    <t>anders.lindborg.borjes@gmail.com</t>
  </si>
  <si>
    <t xml:space="preserve">Belgien </t>
  </si>
  <si>
    <t>Osmane Dembele</t>
  </si>
  <si>
    <t>Anders Risinger</t>
  </si>
  <si>
    <t>risingeranders@gmail.com</t>
  </si>
  <si>
    <t>Usa</t>
  </si>
  <si>
    <t>Mikel Oyarzabal</t>
  </si>
  <si>
    <t>Andreas Hagelin</t>
  </si>
  <si>
    <t>andreashagelin1@gmail.com</t>
  </si>
  <si>
    <t>Mbappé</t>
  </si>
  <si>
    <t>FranzJaeger</t>
  </si>
  <si>
    <t>andreas.hagerstrand@gmail.com</t>
  </si>
  <si>
    <t>Brasilein</t>
  </si>
  <si>
    <t>Österike</t>
  </si>
  <si>
    <t xml:space="preserve">Ann-Charlotte Karlsson </t>
  </si>
  <si>
    <t>anncharlotte81@icloud.com</t>
  </si>
  <si>
    <t xml:space="preserve">Tjeckien </t>
  </si>
  <si>
    <t xml:space="preserve">Brasilien </t>
  </si>
  <si>
    <t xml:space="preserve">Senegal </t>
  </si>
  <si>
    <t xml:space="preserve">Spanien </t>
  </si>
  <si>
    <t xml:space="preserve">Kroatien </t>
  </si>
  <si>
    <t xml:space="preserve">Egypten </t>
  </si>
  <si>
    <t xml:space="preserve">Portugal </t>
  </si>
  <si>
    <t xml:space="preserve">Mexico </t>
  </si>
  <si>
    <t xml:space="preserve">Argentina </t>
  </si>
  <si>
    <t xml:space="preserve">Nederländerna </t>
  </si>
  <si>
    <t xml:space="preserve">Iran </t>
  </si>
  <si>
    <t xml:space="preserve">Mbappé </t>
  </si>
  <si>
    <t>Anton Ericsson</t>
  </si>
  <si>
    <t>Tjecken</t>
  </si>
  <si>
    <t>Nederländer</t>
  </si>
  <si>
    <t>Weghorst</t>
  </si>
  <si>
    <t>Artin Hassanpour</t>
  </si>
  <si>
    <t>hassanpourartin@gmail.com</t>
  </si>
  <si>
    <t>Kvart</t>
  </si>
  <si>
    <t>Semifinal</t>
  </si>
  <si>
    <t>Cristiano Ronaldo</t>
  </si>
  <si>
    <t>Ashwani Mishra</t>
  </si>
  <si>
    <t>Kylian Mbappe</t>
  </si>
  <si>
    <t>Axel Adolfsson</t>
  </si>
  <si>
    <t>axeladolfsson21@hotmail.com</t>
  </si>
  <si>
    <t>Ayla och Kenneth</t>
  </si>
  <si>
    <t>-</t>
  </si>
  <si>
    <t xml:space="preserve">Erling Haaland  </t>
  </si>
  <si>
    <t>Björn Pihlgren</t>
  </si>
  <si>
    <t xml:space="preserve">Frankrike </t>
  </si>
  <si>
    <t>6</t>
  </si>
  <si>
    <t>Burak Agir</t>
  </si>
  <si>
    <t xml:space="preserve">Tyskland </t>
  </si>
  <si>
    <t xml:space="preserve">              Turkiet</t>
  </si>
  <si>
    <t>Bosnien</t>
  </si>
  <si>
    <t xml:space="preserve">Uruguay </t>
  </si>
  <si>
    <t>7</t>
  </si>
  <si>
    <t>Camila Vicencio</t>
  </si>
  <si>
    <t>camila.vicencio@hotmail.com</t>
  </si>
  <si>
    <t>Carl Johnson</t>
  </si>
  <si>
    <t>carljohnson1991@gmail.com</t>
  </si>
  <si>
    <t>Caspar Kjellström</t>
  </si>
  <si>
    <t>caspar.kjellstrom@icloud.com</t>
  </si>
  <si>
    <t>Castor de Flon</t>
  </si>
  <si>
    <t>castordeflon@gmail.com</t>
  </si>
  <si>
    <t>Charlotte Carnsjö</t>
  </si>
  <si>
    <t>Messi</t>
  </si>
  <si>
    <t>Christer Lindqvist</t>
  </si>
  <si>
    <t>christer.lindqvist@ownit.nu</t>
  </si>
  <si>
    <t xml:space="preserve"> -</t>
  </si>
  <si>
    <t>Raphinha</t>
  </si>
  <si>
    <t>Cornelia Lindgren</t>
  </si>
  <si>
    <t>cornelia.lindgren@hotmail.com</t>
  </si>
  <si>
    <t>Curt Nilsson</t>
  </si>
  <si>
    <t>curt@nafastigheter.se</t>
  </si>
  <si>
    <t>Bosnien Hercegovina</t>
  </si>
  <si>
    <t>Daniel Edin</t>
  </si>
  <si>
    <t>danieledin@hotmail.com</t>
  </si>
  <si>
    <t>Danne Hägelmark</t>
  </si>
  <si>
    <t>Vinicius Junior</t>
  </si>
  <si>
    <t>Ebba Andersson</t>
  </si>
  <si>
    <t>ebbakristiina@gmail.com</t>
  </si>
  <si>
    <t>Elin &amp; Farzad Samie</t>
  </si>
  <si>
    <t>elin@samie.se</t>
  </si>
  <si>
    <t>Haldo &amp; Ellen</t>
  </si>
  <si>
    <t xml:space="preserve">Colombia </t>
  </si>
  <si>
    <t xml:space="preserve">Paraguay </t>
  </si>
  <si>
    <t xml:space="preserve">Schweiz </t>
  </si>
  <si>
    <t xml:space="preserve">England </t>
  </si>
  <si>
    <t xml:space="preserve">Marocko </t>
  </si>
  <si>
    <t xml:space="preserve">Sverige </t>
  </si>
  <si>
    <t>Emil Kågström Tyboni</t>
  </si>
  <si>
    <t>emilkt06@gmail.com</t>
  </si>
  <si>
    <t>Emma Fällman</t>
  </si>
  <si>
    <t>j3</t>
  </si>
  <si>
    <t>Eva Medrala</t>
  </si>
  <si>
    <t>evamedrala@telia.com</t>
  </si>
  <si>
    <t>Marokco</t>
  </si>
  <si>
    <t>Rapiniha</t>
  </si>
  <si>
    <t>Farouk</t>
  </si>
  <si>
    <t>faroukelmalki@gmail.com</t>
  </si>
  <si>
    <t>Felix Krantz</t>
  </si>
  <si>
    <t>krantzfelix@hotmail.com</t>
  </si>
  <si>
    <t>Kongo</t>
  </si>
  <si>
    <t>Fredrik Åhlfeldt</t>
  </si>
  <si>
    <t>fredrik@ahlfeldt.nu</t>
  </si>
  <si>
    <t>Kane</t>
  </si>
  <si>
    <t>Fredrik Andrén</t>
  </si>
  <si>
    <t>fredrik.andren98@gmail.com</t>
  </si>
  <si>
    <t xml:space="preserve">Bosnien och Hercegovina </t>
  </si>
  <si>
    <t xml:space="preserve">Turkiet </t>
  </si>
  <si>
    <t xml:space="preserve">Norge </t>
  </si>
  <si>
    <t>Columbia</t>
  </si>
  <si>
    <t>Fredrik Carnsjö</t>
  </si>
  <si>
    <t>carnsjo@hotmail.com</t>
  </si>
  <si>
    <t>Fredrik Holm</t>
  </si>
  <si>
    <r>
      <rPr>
        <u/>
        <sz val="10"/>
        <color indexed="13"/>
        <rFont val="Myriad Web Pro"/>
      </rPr>
      <t>holme_84@hotmail.com</t>
    </r>
  </si>
  <si>
    <t>Fredrik Åkermo</t>
  </si>
  <si>
    <t>fredrik1@akermo.se</t>
  </si>
  <si>
    <t>Equador</t>
  </si>
  <si>
    <t>Gilbert de Flon</t>
  </si>
  <si>
    <t>gilbertdeflon@gmail.com</t>
  </si>
  <si>
    <t>sydkorea</t>
  </si>
  <si>
    <t>Nederländera</t>
  </si>
  <si>
    <t>Össterike</t>
  </si>
  <si>
    <t>Portugual</t>
  </si>
  <si>
    <t>Lina Ericsson</t>
  </si>
  <si>
    <t>gunnelina61@gmail-com</t>
  </si>
  <si>
    <t>Gustav Timan</t>
  </si>
  <si>
    <t>gustav@tofotrading.se</t>
  </si>
  <si>
    <t>Belgium</t>
  </si>
  <si>
    <t>Egypt</t>
  </si>
  <si>
    <t>Jaana Lopez</t>
  </si>
  <si>
    <t>jaanalopez@gmail.com</t>
  </si>
  <si>
    <t>mexico</t>
  </si>
  <si>
    <t>tjeckien</t>
  </si>
  <si>
    <t>schweiz</t>
  </si>
  <si>
    <t>brasilien</t>
  </si>
  <si>
    <t>usa</t>
  </si>
  <si>
    <t>tyskland</t>
  </si>
  <si>
    <t>nederländerna</t>
  </si>
  <si>
    <t>sverige</t>
  </si>
  <si>
    <t>belgien</t>
  </si>
  <si>
    <t>spanien</t>
  </si>
  <si>
    <t>bosnien</t>
  </si>
  <si>
    <t xml:space="preserve">frankrike </t>
  </si>
  <si>
    <t>argentina</t>
  </si>
  <si>
    <t>portugal</t>
  </si>
  <si>
    <t>england</t>
  </si>
  <si>
    <t>kroatien</t>
  </si>
  <si>
    <t>norge</t>
  </si>
  <si>
    <t>japan</t>
  </si>
  <si>
    <t>skottland</t>
  </si>
  <si>
    <t>frankrike</t>
  </si>
  <si>
    <t>australien</t>
  </si>
  <si>
    <t>ecuador</t>
  </si>
  <si>
    <t>egypten</t>
  </si>
  <si>
    <t>kylian mbappe</t>
  </si>
  <si>
    <t>uruguay</t>
  </si>
  <si>
    <t>algeriet</t>
  </si>
  <si>
    <t>colombia</t>
  </si>
  <si>
    <t>Jacob Holm</t>
  </si>
  <si>
    <t>jacob.holm@skandia.se</t>
  </si>
  <si>
    <t>Michael Olise</t>
  </si>
  <si>
    <t>Jacob Johnson</t>
  </si>
  <si>
    <t>jacob.chr.johnson@gmail.com</t>
  </si>
  <si>
    <t>Jarno Honkonen</t>
  </si>
  <si>
    <t>jarno@borjes.com</t>
  </si>
  <si>
    <t>Jeanette Karlberg</t>
  </si>
  <si>
    <t>jeanette_karlberg@yahoo.com</t>
  </si>
  <si>
    <t>Joanna Holm</t>
  </si>
  <si>
    <t>joanna.holm@tigerofsweden.com</t>
  </si>
  <si>
    <t xml:space="preserve">USA </t>
  </si>
  <si>
    <t>Johan Selldén</t>
  </si>
  <si>
    <t>johan.sellden@gmail.com</t>
  </si>
  <si>
    <t>John Engvall</t>
  </si>
  <si>
    <t>kopuppa@hotmail.com</t>
  </si>
  <si>
    <t xml:space="preserve">Japan </t>
  </si>
  <si>
    <t xml:space="preserve">Harry Kane </t>
  </si>
  <si>
    <t>Jonas Ackle</t>
  </si>
  <si>
    <t>jackle6942@gmial.com</t>
  </si>
  <si>
    <t>Brasilen</t>
  </si>
  <si>
    <t>Ousmane Dembele</t>
  </si>
  <si>
    <t>Jonny Eriksson</t>
  </si>
  <si>
    <t>jonny.eriksson@telia.com</t>
  </si>
  <si>
    <t>Eqypten</t>
  </si>
  <si>
    <t>Lionel Messi</t>
  </si>
  <si>
    <t>Jörgen Antonsson</t>
  </si>
  <si>
    <t>jorgen.antonsson@outlook.com</t>
  </si>
  <si>
    <t>Jussi Lopez</t>
  </si>
  <si>
    <t>jussi.l.l@hotmail.se</t>
  </si>
  <si>
    <t>Bosnien/Hercegovina</t>
  </si>
  <si>
    <t>Kamal Hassanpour</t>
  </si>
  <si>
    <t>kamal.hassanpour@gmail.com</t>
  </si>
  <si>
    <t>Kamran Majdi</t>
  </si>
  <si>
    <t>Grupp A+AA4:I91</t>
  </si>
  <si>
    <t>Brazil</t>
  </si>
  <si>
    <t>Morocco</t>
  </si>
  <si>
    <t>switzerland</t>
  </si>
  <si>
    <t>germany</t>
  </si>
  <si>
    <t>spain</t>
  </si>
  <si>
    <t>schwiez</t>
  </si>
  <si>
    <t>Norway</t>
  </si>
  <si>
    <t>bosnien och hercegovina</t>
  </si>
  <si>
    <t>france</t>
  </si>
  <si>
    <t>turkiet</t>
  </si>
  <si>
    <t>ecuadur</t>
  </si>
  <si>
    <t>Morocko</t>
  </si>
  <si>
    <t>belgium</t>
  </si>
  <si>
    <t>morocho</t>
  </si>
  <si>
    <t>agentina</t>
  </si>
  <si>
    <t xml:space="preserve">england </t>
  </si>
  <si>
    <t>brazil</t>
  </si>
  <si>
    <t>Ecuadur</t>
  </si>
  <si>
    <t>österrike</t>
  </si>
  <si>
    <t>Kasper Lacki</t>
  </si>
  <si>
    <t>Kasper.lacki@gmail.com</t>
  </si>
  <si>
    <t>Beligen</t>
  </si>
  <si>
    <t>Yamal</t>
  </si>
  <si>
    <t>Kerstin Lindberg</t>
  </si>
  <si>
    <t>kerstin@teclado.se</t>
  </si>
  <si>
    <t>mexiko</t>
  </si>
  <si>
    <t>kanada</t>
  </si>
  <si>
    <t>moroko</t>
  </si>
  <si>
    <t>schweiez</t>
  </si>
  <si>
    <t>shcwiez</t>
  </si>
  <si>
    <t>elfenbenskusten</t>
  </si>
  <si>
    <t>Nederlanderna</t>
  </si>
  <si>
    <t>mbappe</t>
  </si>
  <si>
    <t>Kicki Andersson</t>
  </si>
  <si>
    <t>kickia1950@gmail.com</t>
  </si>
  <si>
    <t>haaland</t>
  </si>
  <si>
    <t>20</t>
  </si>
  <si>
    <t>Kjell Björkman</t>
  </si>
  <si>
    <t>kjell.bjorkman@outlokk.com</t>
  </si>
  <si>
    <t>Elfensbenskusten</t>
  </si>
  <si>
    <t>Harry  Kane</t>
  </si>
  <si>
    <t>Klas Henriksson</t>
  </si>
  <si>
    <t xml:space="preserve">usa </t>
  </si>
  <si>
    <t>equador</t>
  </si>
  <si>
    <t xml:space="preserve">spanien </t>
  </si>
  <si>
    <t>urguay</t>
  </si>
  <si>
    <t>marocko</t>
  </si>
  <si>
    <t>tyskand</t>
  </si>
  <si>
    <t>V Junior</t>
  </si>
  <si>
    <t>Urguay</t>
  </si>
  <si>
    <t>columbia</t>
  </si>
  <si>
    <t>Krister Sund</t>
  </si>
  <si>
    <t>Brasielien</t>
  </si>
  <si>
    <t>Krotien</t>
  </si>
  <si>
    <t>Lars Andrén</t>
  </si>
  <si>
    <t>lars.andren59@gmail.com</t>
  </si>
  <si>
    <t xml:space="preserve"> </t>
  </si>
  <si>
    <t>Lasse Krantz 1</t>
  </si>
  <si>
    <t>essal.k@telia.com</t>
  </si>
  <si>
    <t>ARgentina</t>
  </si>
  <si>
    <t>Lasse Krantz 2</t>
  </si>
  <si>
    <t>Lasse Granholm</t>
  </si>
  <si>
    <t>lars.granholm@atlantica.se</t>
  </si>
  <si>
    <t>Bosnien-Herc.</t>
  </si>
  <si>
    <t>Leffe Pallo</t>
  </si>
  <si>
    <t>paraguay</t>
  </si>
  <si>
    <t>Linnea Andrén</t>
  </si>
  <si>
    <t>linneaandrens@gmail.com</t>
  </si>
  <si>
    <t>Portgual</t>
  </si>
  <si>
    <t>Linus Johansson</t>
  </si>
  <si>
    <t>linusjohanssons@gmail.com</t>
  </si>
  <si>
    <t>Kanda</t>
  </si>
  <si>
    <t>Lotta Nömmera</t>
  </si>
  <si>
    <t>lotten66@hotmail.com</t>
  </si>
  <si>
    <t>Teckien</t>
  </si>
  <si>
    <t xml:space="preserve">Kanada </t>
  </si>
  <si>
    <t>Portugan</t>
  </si>
  <si>
    <t>Viktor Gyökeres</t>
  </si>
  <si>
    <t>Lotta Örtenholm</t>
  </si>
  <si>
    <t>lotta.ortenholm@yahoo.com</t>
  </si>
  <si>
    <t>Vinícius Júnior</t>
  </si>
  <si>
    <t>Louise Gynnerstedt</t>
  </si>
  <si>
    <t>Haaland</t>
  </si>
  <si>
    <t>Lovisa Svedenås</t>
  </si>
  <si>
    <t>lovsve24@varmdogymnasium.se</t>
  </si>
  <si>
    <t>Oyarzabal</t>
  </si>
  <si>
    <t>Ludvig Junhede 076 555 65 08</t>
  </si>
  <si>
    <t>ludde.junhede@gmail.com</t>
  </si>
  <si>
    <t>Elfenebenskusten</t>
  </si>
  <si>
    <t xml:space="preserve">Manke </t>
  </si>
  <si>
    <t>magnus.birath62@gmail.com</t>
  </si>
  <si>
    <t>Nedeländerna</t>
  </si>
  <si>
    <t>Frankrika</t>
  </si>
  <si>
    <t>Oyazarbal Spanien</t>
  </si>
  <si>
    <t>Magnus Krantz</t>
  </si>
  <si>
    <t>magnus.krantz@borjes.com</t>
  </si>
  <si>
    <t>Cody Gakpo</t>
  </si>
  <si>
    <t>Malke Malki</t>
  </si>
  <si>
    <t>malke.malki1@gmail.com</t>
  </si>
  <si>
    <t xml:space="preserve"> Nederländerna</t>
  </si>
  <si>
    <t xml:space="preserve">Ferran Torres </t>
  </si>
  <si>
    <t xml:space="preserve">Algeriet </t>
  </si>
  <si>
    <t>Marcus Hedqvist</t>
  </si>
  <si>
    <t>marcus.hedqvist@dhl.com</t>
  </si>
  <si>
    <t>Scweiz</t>
  </si>
  <si>
    <t>Marie Blomgren</t>
  </si>
  <si>
    <t xml:space="preserve">Sydkorea </t>
  </si>
  <si>
    <t>Marcus Malm</t>
  </si>
  <si>
    <t>marcus.n.malm@gmail.com</t>
  </si>
  <si>
    <t>Marocco</t>
  </si>
  <si>
    <t>Elfenbetskusten</t>
  </si>
  <si>
    <t>Martina Krantz</t>
  </si>
  <si>
    <t xml:space="preserve">Mexiko </t>
  </si>
  <si>
    <t>Mats Holm</t>
  </si>
  <si>
    <t>mats.holm@matthuset.se</t>
  </si>
  <si>
    <t>Mattias Björkman-Myhr</t>
  </si>
  <si>
    <t>matte.b-m@hotmail.com</t>
  </si>
  <si>
    <t>Mattias Krantz</t>
  </si>
  <si>
    <t>matte.krantz@yahoo.co.uk</t>
  </si>
  <si>
    <t>Julian Alvarez</t>
  </si>
  <si>
    <t>Mattiaz Kågström</t>
  </si>
  <si>
    <t>mattiaz.kagstrom@gmail.com</t>
  </si>
  <si>
    <t>Max Krantz</t>
  </si>
  <si>
    <t>krantzmax@gmail.com</t>
  </si>
  <si>
    <t>Max Andersson</t>
  </si>
  <si>
    <t>Melvin Krantz</t>
  </si>
  <si>
    <t>Melvinkrantz@icloud.com</t>
  </si>
  <si>
    <t>Mikael Pudo Larsson</t>
  </si>
  <si>
    <t>pudo1@pudo.se</t>
  </si>
  <si>
    <t>Åportugal</t>
  </si>
  <si>
    <t>Deniz Undav</t>
  </si>
  <si>
    <t>Mikael Jonsson</t>
  </si>
  <si>
    <r>
      <rPr>
        <u/>
        <sz val="10"/>
        <color indexed="13"/>
        <rFont val="Myriad Web Pro"/>
      </rPr>
      <t>mikejonsson1@hotmail.com</t>
    </r>
  </si>
  <si>
    <t xml:space="preserve">Österrike </t>
  </si>
  <si>
    <t>Mila, Rio och Manne</t>
  </si>
  <si>
    <t>Nathalie Harbom</t>
  </si>
  <si>
    <t>nathalieharbom@hotmail.com</t>
  </si>
  <si>
    <t>Österriket</t>
  </si>
  <si>
    <t>Nicolas Vicencio</t>
  </si>
  <si>
    <t>nicolas.vicencio@hotmail.com</t>
  </si>
  <si>
    <t>Oskar Brandão Grönstad</t>
  </si>
  <si>
    <t>Ola Karlsson</t>
  </si>
  <si>
    <t>olakarlsson49@gmail.com</t>
  </si>
  <si>
    <t>Criistiano Ronaldo</t>
  </si>
  <si>
    <t>Olle Lundberg</t>
  </si>
  <si>
    <t>olle.lundberg@hp.com</t>
  </si>
  <si>
    <t>Olof Karlsson</t>
  </si>
  <si>
    <t>olof031@gmail.com</t>
  </si>
  <si>
    <t>Olof Lorentzen</t>
  </si>
  <si>
    <t>olof.lorentzen@gmail.com</t>
  </si>
  <si>
    <t>Tysklan</t>
  </si>
  <si>
    <t>Nederländarna</t>
  </si>
  <si>
    <t>Lautaro Martinez</t>
  </si>
  <si>
    <t xml:space="preserve">Oscar Thuvander </t>
  </si>
  <si>
    <t>thuvan.96@hotmail.com</t>
  </si>
  <si>
    <t xml:space="preserve">Ecuador </t>
  </si>
  <si>
    <t xml:space="preserve">Elfenbenskusten </t>
  </si>
  <si>
    <t xml:space="preserve">Kylian Mbappe </t>
  </si>
  <si>
    <t>Oskar Timan</t>
  </si>
  <si>
    <r>
      <rPr>
        <u/>
        <sz val="10"/>
        <color indexed="13"/>
        <rFont val="Myriad Web Pro"/>
      </rPr>
      <t>thimannen@gmail.com</t>
    </r>
  </si>
  <si>
    <t>Patricia Medrala</t>
  </si>
  <si>
    <t>patriciamedrala@gmail.com</t>
  </si>
  <si>
    <t>Bruno Fernandes</t>
  </si>
  <si>
    <t>Kap verde</t>
  </si>
  <si>
    <t>Per Andersson</t>
  </si>
  <si>
    <t>Per Nyström</t>
  </si>
  <si>
    <t>seuppmaleriab@gmail.com</t>
  </si>
  <si>
    <t>Per Rihed</t>
  </si>
  <si>
    <t>per.rihed@gmail.com</t>
  </si>
  <si>
    <t>Pär Sydvart</t>
  </si>
  <si>
    <t>par.sydvart@gmail.com</t>
  </si>
  <si>
    <t>Schweitz</t>
  </si>
  <si>
    <t>Per Åkerblad</t>
  </si>
  <si>
    <t>Seuppvd@gmail.com</t>
  </si>
  <si>
    <t>Peter de Flon</t>
  </si>
  <si>
    <t>peter@fysiokungsholmen.se</t>
  </si>
  <si>
    <t>Maocko</t>
  </si>
  <si>
    <t>Peter Fältström</t>
  </si>
  <si>
    <t>Peter Horvath</t>
  </si>
  <si>
    <t>Peter Lorimer</t>
  </si>
  <si>
    <t>perplura@gmail.com</t>
  </si>
  <si>
    <t>Petter Bergman</t>
  </si>
  <si>
    <t>petter@stensatter.st</t>
  </si>
  <si>
    <t>Mikel Merino</t>
  </si>
  <si>
    <t>Rafeda Malki</t>
  </si>
  <si>
    <t>rafeda.malki@gmail.com</t>
  </si>
  <si>
    <t>Rafed Malki</t>
  </si>
  <si>
    <t>rafedmalki@gmail.com</t>
  </si>
  <si>
    <t xml:space="preserve">    Brasilien</t>
  </si>
  <si>
    <t xml:space="preserve">    Spanien</t>
  </si>
  <si>
    <t xml:space="preserve">    Frankrike</t>
  </si>
  <si>
    <t xml:space="preserve">    Argentina</t>
  </si>
  <si>
    <t xml:space="preserve">    Tyskland</t>
  </si>
  <si>
    <t xml:space="preserve">    Nederländerna</t>
  </si>
  <si>
    <t xml:space="preserve">    Portugal</t>
  </si>
  <si>
    <t xml:space="preserve">    England</t>
  </si>
  <si>
    <t xml:space="preserve"> Kylian Mbappé</t>
  </si>
  <si>
    <t>Ragundakussarna</t>
  </si>
  <si>
    <t>Hjalmar1@akermo.se</t>
  </si>
  <si>
    <t>Frankrie</t>
  </si>
  <si>
    <t>Ramtin Golrang</t>
  </si>
  <si>
    <t>ra.golrang@gmail.com</t>
  </si>
  <si>
    <t>Rebecca Krantz</t>
  </si>
  <si>
    <t>rebecca_cicci@hotmail.com</t>
  </si>
  <si>
    <t>Rickard Cristescu</t>
  </si>
  <si>
    <t>rickard.cristescu@hotmail.com</t>
  </si>
  <si>
    <t>Robert "pokeswell" Karlsson</t>
  </si>
  <si>
    <t>oqhyre@gmail.com</t>
  </si>
  <si>
    <t>Robin Berglund</t>
  </si>
  <si>
    <t>robin.berglund.rb@gmail.com</t>
  </si>
  <si>
    <t>Basilien</t>
  </si>
  <si>
    <t>Bosnien &amp; Hercegovina</t>
  </si>
  <si>
    <t>Österrika</t>
  </si>
  <si>
    <t>Robin Rännar</t>
  </si>
  <si>
    <t>robin.rannar@gmail.com</t>
  </si>
  <si>
    <t>Sam Kjellin</t>
  </si>
  <si>
    <t>samkeddan@gmail.com</t>
  </si>
  <si>
    <t>Japen</t>
  </si>
  <si>
    <t>Sara Rosen</t>
  </si>
  <si>
    <t>Simon Borgernäs</t>
  </si>
  <si>
    <t>simon.borgernas@icloud.com</t>
  </si>
  <si>
    <t>Schwiez</t>
  </si>
  <si>
    <t>Stefan Foussianis</t>
  </si>
  <si>
    <t>sfoussia@hotmail.com</t>
  </si>
  <si>
    <t xml:space="preserve">Tex </t>
  </si>
  <si>
    <t xml:space="preserve">slundkvist8@gmail.com </t>
  </si>
  <si>
    <t xml:space="preserve">tyskland </t>
  </si>
  <si>
    <t xml:space="preserve">elfenbenskusten </t>
  </si>
  <si>
    <t xml:space="preserve">argentina </t>
  </si>
  <si>
    <t xml:space="preserve">schweiz </t>
  </si>
  <si>
    <t xml:space="preserve">portugal </t>
  </si>
  <si>
    <t xml:space="preserve">kanada </t>
  </si>
  <si>
    <t xml:space="preserve">österrike </t>
  </si>
  <si>
    <t xml:space="preserve">turkiet </t>
  </si>
  <si>
    <t xml:space="preserve">brasilien </t>
  </si>
  <si>
    <t xml:space="preserve">japan </t>
  </si>
  <si>
    <t xml:space="preserve">sverige </t>
  </si>
  <si>
    <t xml:space="preserve">belgien </t>
  </si>
  <si>
    <t xml:space="preserve">egypten </t>
  </si>
  <si>
    <t xml:space="preserve">Olie watkins </t>
  </si>
  <si>
    <t xml:space="preserve">kroatien </t>
  </si>
  <si>
    <t>Sören Ericsson</t>
  </si>
  <si>
    <t>mrsoren58@gmail.com</t>
  </si>
  <si>
    <t>Tjekcien</t>
  </si>
  <si>
    <t xml:space="preserve">              Norge</t>
  </si>
  <si>
    <t>Ivan Perisic</t>
  </si>
  <si>
    <t>Fredrik.lindelof@max.se</t>
  </si>
  <si>
    <t>theLindemons</t>
  </si>
  <si>
    <t xml:space="preserve">Bosnien </t>
  </si>
  <si>
    <t>Erling Braut Haaland</t>
  </si>
  <si>
    <t>Thomas Ericsson</t>
  </si>
  <si>
    <t>thompolom@hotmail.com</t>
  </si>
  <si>
    <t>16-delsfinaler</t>
  </si>
  <si>
    <t>8-delsfinaler</t>
  </si>
  <si>
    <t>Kvartsfinaler</t>
  </si>
  <si>
    <t>Semifinaler</t>
  </si>
  <si>
    <t>FINAL</t>
  </si>
  <si>
    <t>Grupp</t>
  </si>
  <si>
    <t>Land</t>
  </si>
  <si>
    <t>Poäng</t>
  </si>
  <si>
    <t>Gjorda mål</t>
  </si>
  <si>
    <t>Insläppta mål</t>
  </si>
  <si>
    <t>Målskillnad</t>
  </si>
  <si>
    <t>-2</t>
  </si>
  <si>
    <t>Bosnien &amp; Herzegov.</t>
  </si>
  <si>
    <t>Bos. Her.</t>
  </si>
  <si>
    <t>Bosn. Herz</t>
  </si>
  <si>
    <t>Ivori-kusten</t>
  </si>
  <si>
    <t>Bronsmatch</t>
  </si>
  <si>
    <t>Saudiarab.</t>
  </si>
  <si>
    <t>DR Kongo</t>
  </si>
  <si>
    <t>Thomas X Eriksson</t>
  </si>
  <si>
    <t>thomas.x.eriksson@gmail</t>
  </si>
  <si>
    <t>Tobbe Johnson</t>
  </si>
  <si>
    <t>tobbejohnson@hotmail.com</t>
  </si>
  <si>
    <t>Tobias Henriksson</t>
  </si>
  <si>
    <t>Henriksson.tob@gmail.com</t>
  </si>
  <si>
    <t>Frakrike</t>
  </si>
  <si>
    <t>Tom Andersson</t>
  </si>
  <si>
    <t>tomandersson82@hotmail.com</t>
  </si>
  <si>
    <t>Tomas Eriksson</t>
  </si>
  <si>
    <t>Erikssons.tomas@gmail.com</t>
  </si>
  <si>
    <t>Tomas Johnson 1</t>
  </si>
  <si>
    <t>tomas.brokind@gmail.com</t>
  </si>
  <si>
    <t xml:space="preserve">1 </t>
  </si>
  <si>
    <t>Tomas Johnson S</t>
  </si>
  <si>
    <t>Trym</t>
  </si>
  <si>
    <t>Ulf Åsberg</t>
  </si>
  <si>
    <t>ulf@tofotrading.se</t>
  </si>
  <si>
    <t>Paraquay</t>
  </si>
  <si>
    <t>Erling Håland</t>
  </si>
  <si>
    <t>Yngve Sterner</t>
  </si>
  <si>
    <t>Qutar</t>
  </si>
  <si>
    <t>Yves Schilt</t>
  </si>
  <si>
    <t>yves.schilt@apollo.se</t>
  </si>
  <si>
    <t>Spain</t>
  </si>
  <si>
    <t>Anders Lindberg</t>
  </si>
  <si>
    <t>Kevin Majdi</t>
  </si>
  <si>
    <t>Thobias Wollhed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</si>
</sst>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Myriad Web Pro"/>
    </font>
    <font>
      <sz val="10"/>
      <name val="Myriad Web Pro"/>
      <family val="2"/>
    </font>
    <font>
      <b/>
      <sz val="18"/>
      <color indexed="9"/>
      <name val="Myriad Web Pro"/>
      <family val="2"/>
    </font>
    <font>
      <b/>
      <sz val="10"/>
      <color indexed="9"/>
      <name val="Myriad Web Pro"/>
      <family val="2"/>
    </font>
    <font>
      <b/>
      <sz val="10"/>
      <name val="Myriad Web Pro"/>
      <family val="2"/>
    </font>
    <font>
      <u/>
      <sz val="10"/>
      <color indexed="12"/>
      <name val="Arial"/>
      <family val="2"/>
    </font>
    <font>
      <sz val="10"/>
      <color theme="1"/>
      <name val="Myriad Web Pro"/>
      <family val="2"/>
    </font>
    <font>
      <b/>
      <sz val="10"/>
      <color theme="1"/>
      <name val="Myriad Web Pro"/>
      <family val="2"/>
    </font>
    <font>
      <sz val="9"/>
      <name val="Myriad Web Pro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b/>
      <sz val="10"/>
      <color indexed="8"/>
      <name val="Myriad Web Pro"/>
    </font>
    <font>
      <sz val="10"/>
      <color indexed="8"/>
      <name val="Myriad Web Pro"/>
    </font>
    <font>
      <b/>
      <sz val="18"/>
      <color indexed="9"/>
      <name val="Myriad Web Pro"/>
    </font>
    <font>
      <b/>
      <sz val="10"/>
      <color indexed="9"/>
      <name val="Myriad Web Pro"/>
    </font>
    <font>
      <sz val="9"/>
      <color indexed="8"/>
      <name val="Myriad Web Pro"/>
    </font>
    <font>
      <sz val="10"/>
      <color rgb="FF000000"/>
      <name val="Aptos Narrow"/>
      <family val="2"/>
      <scheme val="minor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b/>
      <sz val="18"/>
      <color rgb="FFFFFFFF"/>
      <name val="Open Sans"/>
      <family val="2"/>
    </font>
    <font>
      <b/>
      <sz val="10"/>
      <color rgb="FFFFFFFF"/>
      <name val="Open Sans"/>
      <family val="2"/>
    </font>
    <font>
      <sz val="9"/>
      <color theme="1"/>
      <name val="Open Sans"/>
      <family val="2"/>
    </font>
    <font>
      <b/>
      <sz val="18"/>
      <color rgb="FFFFFFFF"/>
      <name val="Myriad Web Pro"/>
      <family val="2"/>
    </font>
    <font>
      <b/>
      <sz val="10"/>
      <color rgb="FFFFFFFF"/>
      <name val="Myriad Web Pro"/>
      <family val="2"/>
    </font>
    <font>
      <sz val="9"/>
      <color rgb="FF000000"/>
      <name val="Myriad Web Pro"/>
      <family val="2"/>
    </font>
    <font>
      <sz val="10"/>
      <color rgb="FF000000"/>
      <name val="Myriad Web Pro"/>
      <family val="2"/>
    </font>
    <font>
      <b/>
      <sz val="10"/>
      <color rgb="FF000000"/>
      <name val="Myriad Web Pro"/>
      <family val="2"/>
    </font>
    <font>
      <sz val="10"/>
      <color rgb="FF000000"/>
      <name val="Arial"/>
      <family val="2"/>
    </font>
    <font>
      <b/>
      <sz val="18"/>
      <color indexed="10"/>
      <name val="Myriad Web Pro"/>
    </font>
    <font>
      <b/>
      <sz val="10"/>
      <color indexed="10"/>
      <name val="Myriad Web Pro"/>
    </font>
    <font>
      <b/>
      <sz val="10"/>
      <name val="Myriad Web Pro"/>
      <charset val="1"/>
    </font>
    <font>
      <sz val="10"/>
      <name val="Myriad Web Pro"/>
      <family val="2"/>
      <charset val="1"/>
    </font>
    <font>
      <b/>
      <sz val="18"/>
      <color indexed="9"/>
      <name val="Myriad Web Pro"/>
      <family val="2"/>
      <charset val="1"/>
    </font>
    <font>
      <b/>
      <sz val="10"/>
      <color indexed="9"/>
      <name val="Myriad Web Pro"/>
      <family val="2"/>
      <charset val="1"/>
    </font>
    <font>
      <b/>
      <sz val="10"/>
      <name val="Myriad Web Pro"/>
      <family val="2"/>
      <charset val="1"/>
    </font>
    <font>
      <sz val="10"/>
      <color indexed="8"/>
      <name val="Myriad Web Pro"/>
      <family val="2"/>
      <charset val="1"/>
    </font>
    <font>
      <sz val="9"/>
      <name val="Myriad Web Pro"/>
      <family val="2"/>
      <charset val="1"/>
    </font>
    <font>
      <u/>
      <sz val="10"/>
      <color theme="10"/>
      <name val="Aptos Narrow"/>
      <family val="2"/>
      <scheme val="minor"/>
    </font>
    <font>
      <b/>
      <sz val="10"/>
      <name val="Calibri"/>
      <family val="2"/>
    </font>
    <font>
      <b/>
      <sz val="10"/>
      <color rgb="FF000000"/>
      <name val="Myriad Web Pro"/>
    </font>
    <font>
      <sz val="10"/>
      <name val="Myriad Web Pro"/>
    </font>
    <font>
      <u/>
      <sz val="10"/>
      <color indexed="13"/>
      <name val="Myriad Web Pro"/>
    </font>
    <font>
      <sz val="10"/>
      <color theme="1"/>
      <name val="Arial"/>
      <family val="2"/>
    </font>
    <font>
      <sz val="12"/>
      <name val="Aptos Display"/>
      <family val="1"/>
      <scheme val="major"/>
    </font>
    <font>
      <b/>
      <sz val="18"/>
      <color rgb="FFFFFFFF"/>
      <name val="Myriad Web Pro"/>
      <family val="2"/>
      <charset val="1"/>
    </font>
    <font>
      <b/>
      <sz val="10"/>
      <color rgb="FFFFFFFF"/>
      <name val="Myriad Web Pro"/>
      <family val="2"/>
      <charset val="1"/>
    </font>
    <font>
      <u/>
      <sz val="10"/>
      <color rgb="FF0000FF"/>
      <name val="Arial"/>
      <family val="2"/>
      <charset val="1"/>
    </font>
    <font>
      <sz val="10"/>
      <color rgb="FF000000"/>
      <name val="Myriad Web Pro"/>
      <family val="2"/>
      <charset val="1"/>
    </font>
    <font>
      <b/>
      <sz val="18"/>
      <color indexed="13"/>
      <name val="Myriad Web Pro"/>
    </font>
    <font>
      <b/>
      <sz val="10"/>
      <color indexed="13"/>
      <name val="Myriad Web Pro"/>
    </font>
    <font>
      <sz val="10"/>
      <color indexed="8"/>
      <name val="Myriad Web Pro"/>
      <family val="2"/>
    </font>
    <font>
      <sz val="10"/>
      <color theme="10"/>
      <name val="Arial"/>
      <family val="2"/>
    </font>
    <font>
      <b/>
      <sz val="18"/>
      <color rgb="FFFFFFFF"/>
      <name val="Myriad Web Pro"/>
    </font>
    <font>
      <b/>
      <sz val="10"/>
      <color rgb="FFFFFFFF"/>
      <name val="Myriad Web Pro"/>
    </font>
    <font>
      <sz val="10"/>
      <color rgb="FF0000FF"/>
      <name val="Arial"/>
      <family val="2"/>
    </font>
    <font>
      <sz val="10"/>
      <color rgb="FF000000"/>
      <name val="Myriad Web Pro"/>
    </font>
    <font>
      <sz val="9"/>
      <name val="Myriad Web Pro"/>
    </font>
    <font>
      <b/>
      <sz val="10"/>
      <color theme="0"/>
      <name val="Myriad Web Pro"/>
    </font>
    <font>
      <b/>
      <u/>
      <sz val="10"/>
      <name val="Myriad Web Pro"/>
    </font>
    <font>
      <sz val="10"/>
      <color theme="0"/>
      <name val="Myriad Web Pro"/>
      <family val="2"/>
    </font>
    <font>
      <b/>
      <sz val="10"/>
      <color theme="0"/>
      <name val="Myriad Web Pro"/>
      <family val="2"/>
    </font>
    <font>
      <b/>
      <sz val="10"/>
      <color theme="1"/>
      <name val="Myriad Web Pro"/>
    </font>
  </fonts>
  <fills count="3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000000"/>
        <bgColor rgb="FF003300"/>
      </patternFill>
    </fill>
    <fill>
      <patternFill patternType="solid">
        <fgColor rgb="FF969696"/>
        <bgColor rgb="FF808080"/>
      </patternFill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indexed="34"/>
      </patternFill>
    </fill>
    <fill>
      <patternFill patternType="solid">
        <fgColor indexed="8"/>
        <bgColor indexed="58"/>
      </patternFill>
    </fill>
    <fill>
      <patternFill patternType="solid">
        <fgColor indexed="55"/>
        <bgColor indexed="23"/>
      </patternFill>
    </fill>
    <fill>
      <patternFill patternType="solid">
        <fgColor theme="1"/>
        <bgColor theme="1"/>
      </patternFill>
    </fill>
    <fill>
      <patternFill patternType="solid">
        <fgColor rgb="FFE7E6E6"/>
      </patternFill>
    </fill>
    <fill>
      <patternFill patternType="solid">
        <fgColor rgb="FFFFFF00"/>
      </patternFill>
    </fill>
    <fill>
      <patternFill patternType="solid">
        <fgColor rgb="FF000000"/>
      </patternFill>
    </fill>
    <fill>
      <patternFill patternType="solid">
        <fgColor rgb="FF969696"/>
      </patternFill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theme="1"/>
      </patternFill>
    </fill>
    <fill>
      <patternFill patternType="solid">
        <fgColor rgb="FFBFBFBF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0000"/>
        <bgColor indexed="64"/>
      </patternFill>
    </fill>
    <fill>
      <patternFill patternType="solid">
        <fgColor rgb="FFBFBFBF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8"/>
      </left>
      <right style="thin">
        <color indexed="14"/>
      </right>
      <top/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thin">
        <color indexed="8"/>
      </top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thin">
        <color indexed="14"/>
      </right>
      <top/>
      <bottom style="thin">
        <color indexed="14"/>
      </bottom>
      <diagonal/>
    </border>
    <border>
      <left style="thin">
        <color indexed="14"/>
      </left>
      <right style="thin">
        <color indexed="8"/>
      </right>
      <top style="thin">
        <color indexed="8"/>
      </top>
      <bottom style="thin">
        <color indexed="14"/>
      </bottom>
      <diagonal/>
    </border>
    <border>
      <left style="thin">
        <color indexed="14"/>
      </left>
      <right style="thin">
        <color indexed="8"/>
      </right>
      <top style="thin">
        <color indexed="14"/>
      </top>
      <bottom style="thin">
        <color indexed="14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8"/>
      </bottom>
      <diagonal/>
    </border>
    <border>
      <left style="thin">
        <color indexed="14"/>
      </left>
      <right style="thin">
        <color indexed="8"/>
      </right>
      <top style="thin">
        <color indexed="1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2"/>
      </right>
      <top style="thin">
        <color indexed="64"/>
      </top>
      <bottom/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/>
      <right/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5">
    <xf numFmtId="0" fontId="0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12" fillId="0" borderId="0"/>
    <xf numFmtId="0" fontId="18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Protection="0"/>
    <xf numFmtId="0" fontId="39" fillId="0" borderId="0" applyNumberFormat="0" applyFill="0" applyBorder="0" applyAlignment="0" applyProtection="0"/>
    <xf numFmtId="0" fontId="29" fillId="0" borderId="0"/>
    <xf numFmtId="0" fontId="48" fillId="0" borderId="0" applyBorder="0" applyProtection="0"/>
    <xf numFmtId="0" fontId="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 applyBorder="0" applyAlignment="0" applyProtection="0"/>
    <xf numFmtId="0" fontId="39" fillId="0" borderId="0" applyNumberFormat="0" applyFill="0" applyBorder="0" applyAlignment="0" applyProtection="0"/>
  </cellStyleXfs>
  <cellXfs count="511">
    <xf numFmtId="0" fontId="0" fillId="0" borderId="0" xfId="0"/>
    <xf numFmtId="0" fontId="2" fillId="2" borderId="1" xfId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2" fillId="2" borderId="3" xfId="1" applyFont="1" applyFill="1" applyBorder="1" applyAlignment="1">
      <alignment vertical="center"/>
    </xf>
    <xf numFmtId="0" fontId="3" fillId="0" borderId="0" xfId="1" applyFont="1"/>
    <xf numFmtId="0" fontId="5" fillId="3" borderId="4" xfId="1" applyFont="1" applyFill="1" applyBorder="1" applyAlignment="1">
      <alignment horizontal="center" vertical="center"/>
    </xf>
    <xf numFmtId="0" fontId="6" fillId="0" borderId="4" xfId="1" applyFont="1" applyBorder="1"/>
    <xf numFmtId="49" fontId="3" fillId="0" borderId="0" xfId="1" applyNumberFormat="1" applyFont="1"/>
    <xf numFmtId="0" fontId="6" fillId="0" borderId="0" xfId="1" applyFont="1"/>
    <xf numFmtId="0" fontId="3" fillId="0" borderId="5" xfId="1" applyFont="1" applyBorder="1"/>
    <xf numFmtId="49" fontId="10" fillId="0" borderId="4" xfId="1" applyNumberFormat="1" applyFont="1" applyBorder="1" applyAlignment="1">
      <alignment horizontal="center"/>
    </xf>
    <xf numFmtId="0" fontId="10" fillId="0" borderId="0" xfId="1" applyFont="1"/>
    <xf numFmtId="49" fontId="3" fillId="4" borderId="9" xfId="1" applyNumberFormat="1" applyFont="1" applyFill="1" applyBorder="1" applyAlignment="1">
      <alignment horizontal="center"/>
    </xf>
    <xf numFmtId="49" fontId="6" fillId="0" borderId="0" xfId="1" applyNumberFormat="1" applyFont="1"/>
    <xf numFmtId="0" fontId="3" fillId="4" borderId="9" xfId="1" applyFont="1" applyFill="1" applyBorder="1" applyAlignment="1">
      <alignment horizontal="center"/>
    </xf>
    <xf numFmtId="49" fontId="3" fillId="0" borderId="5" xfId="1" applyNumberFormat="1" applyFont="1" applyBorder="1"/>
    <xf numFmtId="0" fontId="3" fillId="0" borderId="0" xfId="1" applyFont="1" applyAlignment="1">
      <alignment horizontal="center"/>
    </xf>
    <xf numFmtId="0" fontId="10" fillId="0" borderId="0" xfId="1" applyFont="1" applyAlignment="1">
      <alignment horizontal="left"/>
    </xf>
    <xf numFmtId="49" fontId="3" fillId="4" borderId="4" xfId="1" applyNumberFormat="1" applyFont="1" applyFill="1" applyBorder="1"/>
    <xf numFmtId="49" fontId="3" fillId="0" borderId="4" xfId="1" applyNumberFormat="1" applyFont="1" applyBorder="1"/>
    <xf numFmtId="49" fontId="6" fillId="0" borderId="4" xfId="1" applyNumberFormat="1" applyFont="1" applyBorder="1"/>
    <xf numFmtId="0" fontId="3" fillId="0" borderId="4" xfId="1" applyFont="1" applyBorder="1"/>
    <xf numFmtId="0" fontId="3" fillId="0" borderId="10" xfId="1" applyFont="1" applyBorder="1"/>
    <xf numFmtId="49" fontId="3" fillId="0" borderId="10" xfId="1" applyNumberFormat="1" applyFont="1" applyBorder="1"/>
    <xf numFmtId="0" fontId="3" fillId="0" borderId="11" xfId="1" applyFont="1" applyBorder="1"/>
    <xf numFmtId="0" fontId="13" fillId="5" borderId="1" xfId="4" applyFont="1" applyFill="1" applyBorder="1" applyAlignment="1">
      <alignment vertical="center"/>
    </xf>
    <xf numFmtId="0" fontId="13" fillId="5" borderId="2" xfId="4" applyFont="1" applyFill="1" applyBorder="1" applyAlignment="1">
      <alignment vertical="center"/>
    </xf>
    <xf numFmtId="0" fontId="13" fillId="5" borderId="3" xfId="4" applyFont="1" applyFill="1" applyBorder="1" applyAlignment="1">
      <alignment vertical="center"/>
    </xf>
    <xf numFmtId="0" fontId="14" fillId="0" borderId="0" xfId="4" applyFont="1"/>
    <xf numFmtId="0" fontId="16" fillId="6" borderId="4" xfId="4" applyFont="1" applyFill="1" applyBorder="1" applyAlignment="1">
      <alignment horizontal="center" vertical="center"/>
    </xf>
    <xf numFmtId="0" fontId="13" fillId="0" borderId="4" xfId="4" applyFont="1" applyBorder="1"/>
    <xf numFmtId="49" fontId="14" fillId="0" borderId="0" xfId="4" applyNumberFormat="1" applyFont="1"/>
    <xf numFmtId="0" fontId="13" fillId="0" borderId="0" xfId="4" applyFont="1"/>
    <xf numFmtId="0" fontId="14" fillId="0" borderId="5" xfId="4" applyFont="1" applyBorder="1"/>
    <xf numFmtId="49" fontId="17" fillId="0" borderId="4" xfId="4" applyNumberFormat="1" applyFont="1" applyBorder="1" applyAlignment="1">
      <alignment horizontal="center"/>
    </xf>
    <xf numFmtId="0" fontId="17" fillId="0" borderId="0" xfId="4" applyFont="1"/>
    <xf numFmtId="49" fontId="14" fillId="7" borderId="9" xfId="4" applyNumberFormat="1" applyFont="1" applyFill="1" applyBorder="1" applyAlignment="1">
      <alignment horizontal="center"/>
    </xf>
    <xf numFmtId="49" fontId="13" fillId="0" borderId="0" xfId="4" applyNumberFormat="1" applyFont="1"/>
    <xf numFmtId="0" fontId="14" fillId="7" borderId="9" xfId="4" applyFont="1" applyFill="1" applyBorder="1" applyAlignment="1">
      <alignment horizontal="center"/>
    </xf>
    <xf numFmtId="49" fontId="14" fillId="0" borderId="5" xfId="4" applyNumberFormat="1" applyFont="1" applyBorder="1"/>
    <xf numFmtId="0" fontId="14" fillId="0" borderId="0" xfId="4" applyFont="1" applyAlignment="1">
      <alignment horizontal="center"/>
    </xf>
    <xf numFmtId="0" fontId="17" fillId="0" borderId="0" xfId="4" applyFont="1" applyAlignment="1">
      <alignment horizontal="left"/>
    </xf>
    <xf numFmtId="49" fontId="14" fillId="0" borderId="4" xfId="4" applyNumberFormat="1" applyFont="1" applyBorder="1"/>
    <xf numFmtId="49" fontId="13" fillId="0" borderId="4" xfId="4" applyNumberFormat="1" applyFont="1" applyBorder="1"/>
    <xf numFmtId="0" fontId="14" fillId="0" borderId="4" xfId="4" applyFont="1" applyBorder="1"/>
    <xf numFmtId="0" fontId="14" fillId="0" borderId="10" xfId="4" applyFont="1" applyBorder="1"/>
    <xf numFmtId="49" fontId="14" fillId="0" borderId="10" xfId="4" applyNumberFormat="1" applyFont="1" applyBorder="1"/>
    <xf numFmtId="0" fontId="14" fillId="0" borderId="11" xfId="4" applyFont="1" applyBorder="1"/>
    <xf numFmtId="49" fontId="3" fillId="4" borderId="5" xfId="1" applyNumberFormat="1" applyFont="1" applyFill="1" applyBorder="1"/>
    <xf numFmtId="0" fontId="19" fillId="8" borderId="16" xfId="5" applyFont="1" applyFill="1" applyBorder="1" applyAlignment="1">
      <alignment vertical="center"/>
    </xf>
    <xf numFmtId="0" fontId="19" fillId="8" borderId="17" xfId="5" applyFont="1" applyFill="1" applyBorder="1" applyAlignment="1">
      <alignment vertical="center"/>
    </xf>
    <xf numFmtId="0" fontId="19" fillId="8" borderId="18" xfId="5" applyFont="1" applyFill="1" applyBorder="1" applyAlignment="1">
      <alignment vertical="center"/>
    </xf>
    <xf numFmtId="0" fontId="20" fillId="0" borderId="0" xfId="5" applyFont="1"/>
    <xf numFmtId="0" fontId="18" fillId="0" borderId="0" xfId="5"/>
    <xf numFmtId="0" fontId="22" fillId="0" borderId="19" xfId="5" applyFont="1" applyBorder="1" applyAlignment="1">
      <alignment horizontal="center" vertical="center"/>
    </xf>
    <xf numFmtId="0" fontId="19" fillId="0" borderId="19" xfId="5" applyFont="1" applyBorder="1"/>
    <xf numFmtId="49" fontId="20" fillId="0" borderId="0" xfId="5" applyNumberFormat="1" applyFont="1"/>
    <xf numFmtId="0" fontId="19" fillId="0" borderId="0" xfId="5" applyFont="1"/>
    <xf numFmtId="0" fontId="20" fillId="0" borderId="20" xfId="5" applyFont="1" applyBorder="1"/>
    <xf numFmtId="49" fontId="23" fillId="0" borderId="19" xfId="5" applyNumberFormat="1" applyFont="1" applyBorder="1" applyAlignment="1">
      <alignment horizontal="center"/>
    </xf>
    <xf numFmtId="0" fontId="23" fillId="0" borderId="0" xfId="5" applyFont="1"/>
    <xf numFmtId="49" fontId="20" fillId="9" borderId="24" xfId="5" applyNumberFormat="1" applyFont="1" applyFill="1" applyBorder="1" applyAlignment="1">
      <alignment horizontal="center"/>
    </xf>
    <xf numFmtId="49" fontId="19" fillId="0" borderId="0" xfId="5" applyNumberFormat="1" applyFont="1"/>
    <xf numFmtId="0" fontId="20" fillId="9" borderId="24" xfId="5" applyFont="1" applyFill="1" applyBorder="1" applyAlignment="1">
      <alignment horizontal="center"/>
    </xf>
    <xf numFmtId="49" fontId="20" fillId="0" borderId="20" xfId="5" applyNumberFormat="1" applyFont="1" applyBorder="1"/>
    <xf numFmtId="0" fontId="20" fillId="0" borderId="0" xfId="5" applyFont="1" applyAlignment="1">
      <alignment horizontal="center"/>
    </xf>
    <xf numFmtId="0" fontId="23" fillId="0" borderId="0" xfId="5" applyFont="1" applyAlignment="1">
      <alignment horizontal="left"/>
    </xf>
    <xf numFmtId="49" fontId="20" fillId="9" borderId="19" xfId="5" applyNumberFormat="1" applyFont="1" applyFill="1" applyBorder="1"/>
    <xf numFmtId="49" fontId="20" fillId="9" borderId="20" xfId="5" applyNumberFormat="1" applyFont="1" applyFill="1" applyBorder="1"/>
    <xf numFmtId="49" fontId="20" fillId="0" borderId="19" xfId="5" applyNumberFormat="1" applyFont="1" applyBorder="1"/>
    <xf numFmtId="49" fontId="19" fillId="0" borderId="19" xfId="5" applyNumberFormat="1" applyFont="1" applyBorder="1"/>
    <xf numFmtId="0" fontId="20" fillId="0" borderId="19" xfId="5" applyFont="1" applyBorder="1"/>
    <xf numFmtId="0" fontId="20" fillId="0" borderId="25" xfId="5" applyFont="1" applyBorder="1"/>
    <xf numFmtId="49" fontId="20" fillId="0" borderId="25" xfId="5" applyNumberFormat="1" applyFont="1" applyBorder="1"/>
    <xf numFmtId="0" fontId="20" fillId="0" borderId="26" xfId="5" applyFont="1" applyBorder="1"/>
    <xf numFmtId="0" fontId="2" fillId="8" borderId="1" xfId="1" applyFont="1" applyFill="1" applyBorder="1" applyAlignment="1">
      <alignment vertical="center"/>
    </xf>
    <xf numFmtId="0" fontId="2" fillId="8" borderId="2" xfId="1" applyFont="1" applyFill="1" applyBorder="1" applyAlignment="1">
      <alignment vertical="center"/>
    </xf>
    <xf numFmtId="0" fontId="2" fillId="8" borderId="3" xfId="1" applyFont="1" applyFill="1" applyBorder="1" applyAlignment="1">
      <alignment vertical="center"/>
    </xf>
    <xf numFmtId="0" fontId="25" fillId="10" borderId="4" xfId="1" applyFont="1" applyFill="1" applyBorder="1" applyAlignment="1">
      <alignment horizontal="center" vertical="center"/>
    </xf>
    <xf numFmtId="49" fontId="3" fillId="11" borderId="9" xfId="1" applyNumberFormat="1" applyFont="1" applyFill="1" applyBorder="1" applyAlignment="1">
      <alignment horizontal="center"/>
    </xf>
    <xf numFmtId="0" fontId="3" fillId="11" borderId="9" xfId="1" applyFont="1" applyFill="1" applyBorder="1" applyAlignment="1">
      <alignment horizontal="center"/>
    </xf>
    <xf numFmtId="0" fontId="6" fillId="0" borderId="0" xfId="1" applyFont="1" applyAlignment="1">
      <alignment wrapText="1"/>
    </xf>
    <xf numFmtId="0" fontId="1" fillId="0" borderId="0" xfId="1"/>
    <xf numFmtId="49" fontId="26" fillId="0" borderId="4" xfId="1" applyNumberFormat="1" applyFont="1" applyBorder="1" applyAlignment="1">
      <alignment horizontal="center"/>
    </xf>
    <xf numFmtId="0" fontId="26" fillId="0" borderId="0" xfId="1" applyFont="1"/>
    <xf numFmtId="49" fontId="27" fillId="11" borderId="9" xfId="1" applyNumberFormat="1" applyFont="1" applyFill="1" applyBorder="1" applyAlignment="1">
      <alignment horizontal="center"/>
    </xf>
    <xf numFmtId="49" fontId="28" fillId="0" borderId="0" xfId="1" applyNumberFormat="1" applyFont="1"/>
    <xf numFmtId="0" fontId="27" fillId="0" borderId="0" xfId="1" applyFont="1"/>
    <xf numFmtId="0" fontId="27" fillId="0" borderId="5" xfId="1" applyFont="1" applyBorder="1"/>
    <xf numFmtId="0" fontId="29" fillId="0" borderId="0" xfId="1" applyFont="1"/>
    <xf numFmtId="49" fontId="13" fillId="12" borderId="28" xfId="7" applyNumberFormat="1" applyFont="1" applyFill="1" applyBorder="1" applyAlignment="1">
      <alignment vertical="center"/>
    </xf>
    <xf numFmtId="0" fontId="13" fillId="12" borderId="29" xfId="7" applyFont="1" applyFill="1" applyBorder="1" applyAlignment="1">
      <alignment vertical="center"/>
    </xf>
    <xf numFmtId="0" fontId="13" fillId="12" borderId="30" xfId="7" applyFont="1" applyFill="1" applyBorder="1" applyAlignment="1">
      <alignment vertical="center"/>
    </xf>
    <xf numFmtId="0" fontId="12" fillId="13" borderId="31" xfId="7" applyFill="1" applyBorder="1"/>
    <xf numFmtId="0" fontId="12" fillId="13" borderId="32" xfId="7" applyFill="1" applyBorder="1"/>
    <xf numFmtId="0" fontId="12" fillId="0" borderId="0" xfId="7" applyNumberFormat="1"/>
    <xf numFmtId="49" fontId="31" fillId="14" borderId="36" xfId="7" applyNumberFormat="1" applyFont="1" applyFill="1" applyBorder="1" applyAlignment="1">
      <alignment horizontal="center" vertical="center"/>
    </xf>
    <xf numFmtId="49" fontId="13" fillId="13" borderId="40" xfId="7" applyNumberFormat="1" applyFont="1" applyFill="1" applyBorder="1"/>
    <xf numFmtId="0" fontId="12" fillId="13" borderId="41" xfId="7" applyFill="1" applyBorder="1"/>
    <xf numFmtId="49" fontId="12" fillId="13" borderId="42" xfId="7" applyNumberFormat="1" applyFill="1" applyBorder="1"/>
    <xf numFmtId="0" fontId="12" fillId="13" borderId="42" xfId="7" applyFill="1" applyBorder="1"/>
    <xf numFmtId="0" fontId="12" fillId="13" borderId="43" xfId="7" applyFill="1" applyBorder="1"/>
    <xf numFmtId="49" fontId="13" fillId="13" borderId="42" xfId="7" applyNumberFormat="1" applyFont="1" applyFill="1" applyBorder="1"/>
    <xf numFmtId="0" fontId="12" fillId="13" borderId="44" xfId="7" applyFill="1" applyBorder="1"/>
    <xf numFmtId="49" fontId="17" fillId="13" borderId="31" xfId="7" applyNumberFormat="1" applyFont="1" applyFill="1" applyBorder="1" applyAlignment="1">
      <alignment horizontal="center"/>
    </xf>
    <xf numFmtId="49" fontId="17" fillId="13" borderId="45" xfId="7" applyNumberFormat="1" applyFont="1" applyFill="1" applyBorder="1"/>
    <xf numFmtId="49" fontId="14" fillId="15" borderId="46" xfId="7" applyNumberFormat="1" applyFont="1" applyFill="1" applyBorder="1" applyAlignment="1">
      <alignment horizontal="center"/>
    </xf>
    <xf numFmtId="49" fontId="13" fillId="13" borderId="47" xfId="7" applyNumberFormat="1" applyFont="1" applyFill="1" applyBorder="1"/>
    <xf numFmtId="0" fontId="14" fillId="15" borderId="46" xfId="7" applyNumberFormat="1" applyFont="1" applyFill="1" applyBorder="1" applyAlignment="1">
      <alignment horizontal="center"/>
    </xf>
    <xf numFmtId="49" fontId="17" fillId="13" borderId="31" xfId="7" applyNumberFormat="1" applyFont="1" applyFill="1" applyBorder="1"/>
    <xf numFmtId="49" fontId="13" fillId="13" borderId="45" xfId="7" applyNumberFormat="1" applyFont="1" applyFill="1" applyBorder="1"/>
    <xf numFmtId="0" fontId="12" fillId="13" borderId="47" xfId="7" applyFill="1" applyBorder="1"/>
    <xf numFmtId="0" fontId="12" fillId="13" borderId="45" xfId="7" applyFill="1" applyBorder="1"/>
    <xf numFmtId="49" fontId="12" fillId="13" borderId="47" xfId="7" applyNumberFormat="1" applyFill="1" applyBorder="1"/>
    <xf numFmtId="0" fontId="14" fillId="13" borderId="31" xfId="7" applyFont="1" applyFill="1" applyBorder="1" applyAlignment="1">
      <alignment horizontal="center"/>
    </xf>
    <xf numFmtId="49" fontId="17" fillId="13" borderId="31" xfId="7" applyNumberFormat="1" applyFont="1" applyFill="1" applyBorder="1" applyAlignment="1">
      <alignment horizontal="left"/>
    </xf>
    <xf numFmtId="49" fontId="12" fillId="15" borderId="37" xfId="7" applyNumberFormat="1" applyFill="1" applyBorder="1"/>
    <xf numFmtId="49" fontId="12" fillId="15" borderId="39" xfId="7" applyNumberFormat="1" applyFill="1" applyBorder="1"/>
    <xf numFmtId="49" fontId="12" fillId="13" borderId="31" xfId="7" applyNumberFormat="1" applyFill="1" applyBorder="1"/>
    <xf numFmtId="49" fontId="12" fillId="13" borderId="41" xfId="7" applyNumberFormat="1" applyFill="1" applyBorder="1"/>
    <xf numFmtId="49" fontId="12" fillId="13" borderId="32" xfId="7" applyNumberFormat="1" applyFill="1" applyBorder="1"/>
    <xf numFmtId="0" fontId="17" fillId="13" borderId="32" xfId="7" applyFont="1" applyFill="1" applyBorder="1"/>
    <xf numFmtId="49" fontId="13" fillId="13" borderId="31" xfId="7" applyNumberFormat="1" applyFont="1" applyFill="1" applyBorder="1"/>
    <xf numFmtId="49" fontId="12" fillId="13" borderId="48" xfId="7" applyNumberFormat="1" applyFill="1" applyBorder="1"/>
    <xf numFmtId="0" fontId="12" fillId="13" borderId="48" xfId="7" applyFill="1" applyBorder="1"/>
    <xf numFmtId="0" fontId="13" fillId="13" borderId="32" xfId="7" applyFont="1" applyFill="1" applyBorder="1"/>
    <xf numFmtId="49" fontId="13" fillId="13" borderId="48" xfId="7" applyNumberFormat="1" applyFont="1" applyFill="1" applyBorder="1"/>
    <xf numFmtId="0" fontId="12" fillId="13" borderId="49" xfId="7" applyFill="1" applyBorder="1"/>
    <xf numFmtId="0" fontId="32" fillId="16" borderId="28" xfId="1" applyFont="1" applyFill="1" applyBorder="1" applyAlignment="1">
      <alignment vertical="center"/>
    </xf>
    <xf numFmtId="0" fontId="32" fillId="16" borderId="29" xfId="1" applyFont="1" applyFill="1" applyBorder="1" applyAlignment="1">
      <alignment vertical="center"/>
    </xf>
    <xf numFmtId="0" fontId="32" fillId="16" borderId="30" xfId="1" applyFont="1" applyFill="1" applyBorder="1" applyAlignment="1">
      <alignment vertical="center"/>
    </xf>
    <xf numFmtId="0" fontId="33" fillId="0" borderId="0" xfId="1" applyFont="1"/>
    <xf numFmtId="0" fontId="35" fillId="17" borderId="33" xfId="1" applyFont="1" applyFill="1" applyBorder="1" applyAlignment="1">
      <alignment horizontal="center" vertical="center"/>
    </xf>
    <xf numFmtId="0" fontId="36" fillId="0" borderId="33" xfId="1" applyFont="1" applyBorder="1"/>
    <xf numFmtId="49" fontId="33" fillId="0" borderId="0" xfId="1" applyNumberFormat="1" applyFont="1"/>
    <xf numFmtId="0" fontId="36" fillId="0" borderId="0" xfId="1" applyFont="1"/>
    <xf numFmtId="0" fontId="33" fillId="0" borderId="50" xfId="1" applyFont="1" applyBorder="1"/>
    <xf numFmtId="49" fontId="38" fillId="0" borderId="33" xfId="1" applyNumberFormat="1" applyFont="1" applyBorder="1" applyAlignment="1">
      <alignment horizontal="center"/>
    </xf>
    <xf numFmtId="0" fontId="38" fillId="0" borderId="0" xfId="1" applyFont="1"/>
    <xf numFmtId="1" fontId="33" fillId="18" borderId="46" xfId="1" applyNumberFormat="1" applyFont="1" applyFill="1" applyBorder="1" applyAlignment="1">
      <alignment horizontal="center"/>
    </xf>
    <xf numFmtId="49" fontId="36" fillId="0" borderId="0" xfId="1" applyNumberFormat="1" applyFont="1"/>
    <xf numFmtId="49" fontId="33" fillId="0" borderId="50" xfId="1" applyNumberFormat="1" applyFont="1" applyBorder="1"/>
    <xf numFmtId="0" fontId="33" fillId="0" borderId="0" xfId="1" applyFont="1" applyAlignment="1">
      <alignment horizontal="center"/>
    </xf>
    <xf numFmtId="0" fontId="38" fillId="0" borderId="0" xfId="1" applyFont="1" applyAlignment="1">
      <alignment horizontal="left"/>
    </xf>
    <xf numFmtId="49" fontId="33" fillId="0" borderId="33" xfId="1" applyNumberFormat="1" applyFont="1" applyBorder="1"/>
    <xf numFmtId="1" fontId="33" fillId="0" borderId="0" xfId="1" applyNumberFormat="1" applyFont="1"/>
    <xf numFmtId="49" fontId="36" fillId="0" borderId="33" xfId="1" applyNumberFormat="1" applyFont="1" applyBorder="1"/>
    <xf numFmtId="0" fontId="33" fillId="0" borderId="33" xfId="1" applyFont="1" applyBorder="1"/>
    <xf numFmtId="0" fontId="33" fillId="0" borderId="34" xfId="1" applyFont="1" applyBorder="1"/>
    <xf numFmtId="49" fontId="33" fillId="0" borderId="34" xfId="1" applyNumberFormat="1" applyFont="1" applyBorder="1"/>
    <xf numFmtId="0" fontId="33" fillId="0" borderId="35" xfId="1" applyFont="1" applyBorder="1"/>
    <xf numFmtId="0" fontId="22" fillId="19" borderId="19" xfId="5" applyFont="1" applyFill="1" applyBorder="1" applyAlignment="1">
      <alignment horizontal="center" vertical="center"/>
    </xf>
    <xf numFmtId="0" fontId="41" fillId="21" borderId="16" xfId="9" applyFont="1" applyFill="1" applyBorder="1" applyAlignment="1">
      <alignment vertical="center"/>
    </xf>
    <xf numFmtId="0" fontId="41" fillId="21" borderId="17" xfId="9" applyFont="1" applyFill="1" applyBorder="1" applyAlignment="1">
      <alignment vertical="center"/>
    </xf>
    <xf numFmtId="0" fontId="41" fillId="21" borderId="18" xfId="9" applyFont="1" applyFill="1" applyBorder="1" applyAlignment="1">
      <alignment vertical="center"/>
    </xf>
    <xf numFmtId="0" fontId="27" fillId="0" borderId="0" xfId="9" applyFont="1"/>
    <xf numFmtId="0" fontId="25" fillId="22" borderId="19" xfId="9" applyFont="1" applyFill="1" applyBorder="1" applyAlignment="1">
      <alignment horizontal="center" vertical="center"/>
    </xf>
    <xf numFmtId="0" fontId="28" fillId="0" borderId="19" xfId="9" applyFont="1" applyBorder="1"/>
    <xf numFmtId="49" fontId="27" fillId="0" borderId="0" xfId="9" applyNumberFormat="1" applyFont="1"/>
    <xf numFmtId="0" fontId="28" fillId="0" borderId="0" xfId="9" applyFont="1"/>
    <xf numFmtId="0" fontId="27" fillId="0" borderId="20" xfId="9" applyFont="1" applyBorder="1"/>
    <xf numFmtId="49" fontId="26" fillId="0" borderId="19" xfId="9" applyNumberFormat="1" applyFont="1" applyBorder="1" applyAlignment="1">
      <alignment horizontal="center"/>
    </xf>
    <xf numFmtId="0" fontId="26" fillId="0" borderId="0" xfId="9" applyFont="1"/>
    <xf numFmtId="49" fontId="27" fillId="23" borderId="24" xfId="9" applyNumberFormat="1" applyFont="1" applyFill="1" applyBorder="1" applyAlignment="1">
      <alignment horizontal="center"/>
    </xf>
    <xf numFmtId="49" fontId="28" fillId="0" borderId="0" xfId="9" applyNumberFormat="1" applyFont="1"/>
    <xf numFmtId="0" fontId="27" fillId="23" borderId="24" xfId="9" applyFont="1" applyFill="1" applyBorder="1" applyAlignment="1">
      <alignment horizontal="center"/>
    </xf>
    <xf numFmtId="49" fontId="27" fillId="0" borderId="20" xfId="9" applyNumberFormat="1" applyFont="1" applyBorder="1"/>
    <xf numFmtId="0" fontId="27" fillId="0" borderId="0" xfId="9" applyFont="1" applyAlignment="1">
      <alignment horizontal="center"/>
    </xf>
    <xf numFmtId="0" fontId="26" fillId="0" borderId="0" xfId="9" applyFont="1" applyAlignment="1">
      <alignment horizontal="left"/>
    </xf>
    <xf numFmtId="49" fontId="27" fillId="0" borderId="19" xfId="9" applyNumberFormat="1" applyFont="1" applyBorder="1"/>
    <xf numFmtId="49" fontId="28" fillId="0" borderId="19" xfId="9" applyNumberFormat="1" applyFont="1" applyBorder="1"/>
    <xf numFmtId="0" fontId="27" fillId="0" borderId="19" xfId="9" applyFont="1" applyBorder="1"/>
    <xf numFmtId="0" fontId="27" fillId="0" borderId="25" xfId="9" applyFont="1" applyBorder="1"/>
    <xf numFmtId="49" fontId="27" fillId="0" borderId="25" xfId="9" applyNumberFormat="1" applyFont="1" applyBorder="1"/>
    <xf numFmtId="0" fontId="27" fillId="0" borderId="26" xfId="9" applyFont="1" applyBorder="1"/>
    <xf numFmtId="0" fontId="29" fillId="0" borderId="0" xfId="9"/>
    <xf numFmtId="0" fontId="44" fillId="0" borderId="0" xfId="5" applyFont="1"/>
    <xf numFmtId="49" fontId="3" fillId="4" borderId="4" xfId="1" applyNumberFormat="1" applyFont="1" applyFill="1" applyBorder="1" applyAlignment="1">
      <alignment horizontal="center"/>
    </xf>
    <xf numFmtId="49" fontId="3" fillId="4" borderId="4" xfId="1" applyNumberFormat="1" applyFont="1" applyFill="1" applyBorder="1" applyAlignment="1">
      <alignment horizontal="center" vertical="center"/>
    </xf>
    <xf numFmtId="0" fontId="45" fillId="0" borderId="0" xfId="1" applyFont="1"/>
    <xf numFmtId="0" fontId="32" fillId="8" borderId="51" xfId="1" applyFont="1" applyFill="1" applyBorder="1" applyAlignment="1">
      <alignment vertical="center"/>
    </xf>
    <xf numFmtId="0" fontId="32" fillId="8" borderId="52" xfId="1" applyFont="1" applyFill="1" applyBorder="1" applyAlignment="1">
      <alignment vertical="center"/>
    </xf>
    <xf numFmtId="0" fontId="32" fillId="8" borderId="53" xfId="1" applyFont="1" applyFill="1" applyBorder="1" applyAlignment="1">
      <alignment vertical="center"/>
    </xf>
    <xf numFmtId="0" fontId="47" fillId="10" borderId="4" xfId="1" applyFont="1" applyFill="1" applyBorder="1" applyAlignment="1">
      <alignment horizontal="center" vertical="center"/>
    </xf>
    <xf numFmtId="0" fontId="36" fillId="0" borderId="4" xfId="1" applyFont="1" applyBorder="1"/>
    <xf numFmtId="0" fontId="33" fillId="0" borderId="5" xfId="1" applyFont="1" applyBorder="1"/>
    <xf numFmtId="49" fontId="38" fillId="0" borderId="4" xfId="1" applyNumberFormat="1" applyFont="1" applyBorder="1" applyAlignment="1">
      <alignment horizontal="center"/>
    </xf>
    <xf numFmtId="49" fontId="33" fillId="11" borderId="54" xfId="1" applyNumberFormat="1" applyFont="1" applyFill="1" applyBorder="1" applyAlignment="1">
      <alignment horizontal="center"/>
    </xf>
    <xf numFmtId="0" fontId="33" fillId="11" borderId="54" xfId="1" applyFont="1" applyFill="1" applyBorder="1" applyAlignment="1">
      <alignment horizontal="center"/>
    </xf>
    <xf numFmtId="49" fontId="33" fillId="0" borderId="5" xfId="1" applyNumberFormat="1" applyFont="1" applyBorder="1"/>
    <xf numFmtId="49" fontId="33" fillId="0" borderId="4" xfId="1" applyNumberFormat="1" applyFont="1" applyBorder="1"/>
    <xf numFmtId="49" fontId="36" fillId="0" borderId="4" xfId="1" applyNumberFormat="1" applyFont="1" applyBorder="1"/>
    <xf numFmtId="0" fontId="33" fillId="0" borderId="4" xfId="1" applyFont="1" applyBorder="1"/>
    <xf numFmtId="0" fontId="33" fillId="0" borderId="10" xfId="1" applyFont="1" applyBorder="1"/>
    <xf numFmtId="49" fontId="33" fillId="0" borderId="10" xfId="1" applyNumberFormat="1" applyFont="1" applyBorder="1"/>
    <xf numFmtId="0" fontId="33" fillId="0" borderId="11" xfId="1" applyFont="1" applyBorder="1"/>
    <xf numFmtId="49" fontId="31" fillId="14" borderId="56" xfId="7" applyNumberFormat="1" applyFont="1" applyFill="1" applyBorder="1" applyAlignment="1">
      <alignment horizontal="center" vertical="center"/>
    </xf>
    <xf numFmtId="0" fontId="5" fillId="3" borderId="57" xfId="1" applyFont="1" applyFill="1" applyBorder="1" applyAlignment="1">
      <alignment horizontal="center" vertical="center"/>
    </xf>
    <xf numFmtId="0" fontId="6" fillId="0" borderId="57" xfId="1" applyFont="1" applyBorder="1"/>
    <xf numFmtId="49" fontId="10" fillId="0" borderId="57" xfId="1" applyNumberFormat="1" applyFont="1" applyBorder="1" applyAlignment="1">
      <alignment horizontal="center"/>
    </xf>
    <xf numFmtId="49" fontId="3" fillId="0" borderId="57" xfId="1" applyNumberFormat="1" applyFont="1" applyBorder="1"/>
    <xf numFmtId="49" fontId="6" fillId="0" borderId="57" xfId="1" applyNumberFormat="1" applyFont="1" applyBorder="1"/>
    <xf numFmtId="0" fontId="3" fillId="0" borderId="57" xfId="1" applyFont="1" applyBorder="1"/>
    <xf numFmtId="49" fontId="42" fillId="4" borderId="14" xfId="1" applyNumberFormat="1" applyFont="1" applyFill="1" applyBorder="1" applyAlignment="1">
      <alignment horizontal="center"/>
    </xf>
    <xf numFmtId="49" fontId="42" fillId="4" borderId="15" xfId="1" applyNumberFormat="1" applyFont="1" applyFill="1" applyBorder="1" applyAlignment="1">
      <alignment horizontal="center"/>
    </xf>
    <xf numFmtId="49" fontId="13" fillId="15" borderId="28" xfId="7" applyNumberFormat="1" applyFont="1" applyFill="1" applyBorder="1" applyAlignment="1">
      <alignment vertical="center"/>
    </xf>
    <xf numFmtId="0" fontId="13" fillId="15" borderId="29" xfId="7" applyFont="1" applyFill="1" applyBorder="1" applyAlignment="1">
      <alignment vertical="center"/>
    </xf>
    <xf numFmtId="0" fontId="13" fillId="15" borderId="30" xfId="7" applyFont="1" applyFill="1" applyBorder="1" applyAlignment="1">
      <alignment vertical="center"/>
    </xf>
    <xf numFmtId="0" fontId="12" fillId="24" borderId="64" xfId="7" applyFill="1" applyBorder="1"/>
    <xf numFmtId="0" fontId="12" fillId="24" borderId="65" xfId="7" applyFill="1" applyBorder="1"/>
    <xf numFmtId="49" fontId="51" fillId="14" borderId="56" xfId="7" applyNumberFormat="1" applyFont="1" applyFill="1" applyBorder="1" applyAlignment="1">
      <alignment horizontal="center" vertical="center"/>
    </xf>
    <xf numFmtId="49" fontId="13" fillId="24" borderId="66" xfId="7" applyNumberFormat="1" applyFont="1" applyFill="1" applyBorder="1"/>
    <xf numFmtId="0" fontId="12" fillId="24" borderId="67" xfId="7" applyFill="1" applyBorder="1"/>
    <xf numFmtId="49" fontId="12" fillId="24" borderId="68" xfId="7" applyNumberFormat="1" applyFill="1" applyBorder="1"/>
    <xf numFmtId="0" fontId="12" fillId="24" borderId="68" xfId="7" applyFill="1" applyBorder="1"/>
    <xf numFmtId="0" fontId="12" fillId="24" borderId="69" xfId="7" applyFill="1" applyBorder="1"/>
    <xf numFmtId="49" fontId="13" fillId="24" borderId="68" xfId="7" applyNumberFormat="1" applyFont="1" applyFill="1" applyBorder="1"/>
    <xf numFmtId="0" fontId="12" fillId="24" borderId="70" xfId="7" applyFill="1" applyBorder="1"/>
    <xf numFmtId="49" fontId="17" fillId="24" borderId="64" xfId="7" applyNumberFormat="1" applyFont="1" applyFill="1" applyBorder="1" applyAlignment="1">
      <alignment horizontal="center"/>
    </xf>
    <xf numFmtId="49" fontId="17" fillId="24" borderId="71" xfId="7" applyNumberFormat="1" applyFont="1" applyFill="1" applyBorder="1"/>
    <xf numFmtId="49" fontId="14" fillId="25" borderId="46" xfId="7" applyNumberFormat="1" applyFont="1" applyFill="1" applyBorder="1" applyAlignment="1">
      <alignment horizontal="center"/>
    </xf>
    <xf numFmtId="49" fontId="13" fillId="24" borderId="72" xfId="7" applyNumberFormat="1" applyFont="1" applyFill="1" applyBorder="1"/>
    <xf numFmtId="0" fontId="14" fillId="25" borderId="46" xfId="7" applyNumberFormat="1" applyFont="1" applyFill="1" applyBorder="1" applyAlignment="1">
      <alignment horizontal="center"/>
    </xf>
    <xf numFmtId="49" fontId="17" fillId="24" borderId="64" xfId="7" applyNumberFormat="1" applyFont="1" applyFill="1" applyBorder="1"/>
    <xf numFmtId="49" fontId="13" fillId="24" borderId="71" xfId="7" applyNumberFormat="1" applyFont="1" applyFill="1" applyBorder="1"/>
    <xf numFmtId="0" fontId="12" fillId="24" borderId="72" xfId="7" applyFill="1" applyBorder="1"/>
    <xf numFmtId="0" fontId="12" fillId="24" borderId="71" xfId="7" applyFill="1" applyBorder="1"/>
    <xf numFmtId="49" fontId="12" fillId="24" borderId="72" xfId="7" applyNumberFormat="1" applyFill="1" applyBorder="1"/>
    <xf numFmtId="0" fontId="14" fillId="24" borderId="64" xfId="7" applyFont="1" applyFill="1" applyBorder="1" applyAlignment="1">
      <alignment horizontal="center"/>
    </xf>
    <xf numFmtId="49" fontId="17" fillId="24" borderId="64" xfId="7" applyNumberFormat="1" applyFont="1" applyFill="1" applyBorder="1" applyAlignment="1">
      <alignment horizontal="left"/>
    </xf>
    <xf numFmtId="49" fontId="12" fillId="24" borderId="64" xfId="7" applyNumberFormat="1" applyFill="1" applyBorder="1"/>
    <xf numFmtId="49" fontId="12" fillId="24" borderId="67" xfId="7" applyNumberFormat="1" applyFill="1" applyBorder="1"/>
    <xf numFmtId="49" fontId="12" fillId="24" borderId="65" xfId="7" applyNumberFormat="1" applyFill="1" applyBorder="1"/>
    <xf numFmtId="0" fontId="17" fillId="24" borderId="65" xfId="7" applyFont="1" applyFill="1" applyBorder="1"/>
    <xf numFmtId="49" fontId="13" fillId="24" borderId="64" xfId="7" applyNumberFormat="1" applyFont="1" applyFill="1" applyBorder="1"/>
    <xf numFmtId="49" fontId="12" fillId="24" borderId="73" xfId="7" applyNumberFormat="1" applyFill="1" applyBorder="1"/>
    <xf numFmtId="0" fontId="12" fillId="24" borderId="73" xfId="7" applyFill="1" applyBorder="1"/>
    <xf numFmtId="0" fontId="13" fillId="24" borderId="65" xfId="7" applyFont="1" applyFill="1" applyBorder="1"/>
    <xf numFmtId="49" fontId="13" fillId="24" borderId="73" xfId="7" applyNumberFormat="1" applyFont="1" applyFill="1" applyBorder="1"/>
    <xf numFmtId="0" fontId="12" fillId="24" borderId="74" xfId="7" applyFill="1" applyBorder="1"/>
    <xf numFmtId="49" fontId="3" fillId="4" borderId="57" xfId="1" applyNumberFormat="1" applyFont="1" applyFill="1" applyBorder="1"/>
    <xf numFmtId="0" fontId="2" fillId="16" borderId="28" xfId="1" applyFont="1" applyFill="1" applyBorder="1" applyAlignment="1">
      <alignment vertical="center"/>
    </xf>
    <xf numFmtId="0" fontId="2" fillId="16" borderId="29" xfId="1" applyFont="1" applyFill="1" applyBorder="1" applyAlignment="1">
      <alignment vertical="center"/>
    </xf>
    <xf numFmtId="0" fontId="2" fillId="16" borderId="30" xfId="1" applyFont="1" applyFill="1" applyBorder="1" applyAlignment="1">
      <alignment vertical="center"/>
    </xf>
    <xf numFmtId="0" fontId="5" fillId="17" borderId="55" xfId="1" applyFont="1" applyFill="1" applyBorder="1" applyAlignment="1">
      <alignment horizontal="center" vertical="center"/>
    </xf>
    <xf numFmtId="0" fontId="6" fillId="0" borderId="55" xfId="1" applyFont="1" applyBorder="1"/>
    <xf numFmtId="0" fontId="3" fillId="0" borderId="50" xfId="1" applyFont="1" applyBorder="1"/>
    <xf numFmtId="49" fontId="10" fillId="0" borderId="55" xfId="1" applyNumberFormat="1" applyFont="1" applyBorder="1" applyAlignment="1">
      <alignment horizontal="center"/>
    </xf>
    <xf numFmtId="49" fontId="3" fillId="18" borderId="46" xfId="1" applyNumberFormat="1" applyFont="1" applyFill="1" applyBorder="1" applyAlignment="1">
      <alignment horizontal="center"/>
    </xf>
    <xf numFmtId="0" fontId="3" fillId="18" borderId="46" xfId="1" applyFont="1" applyFill="1" applyBorder="1" applyAlignment="1">
      <alignment horizontal="center"/>
    </xf>
    <xf numFmtId="49" fontId="3" fillId="0" borderId="50" xfId="1" applyNumberFormat="1" applyFont="1" applyBorder="1"/>
    <xf numFmtId="49" fontId="3" fillId="0" borderId="55" xfId="1" applyNumberFormat="1" applyFont="1" applyBorder="1"/>
    <xf numFmtId="49" fontId="6" fillId="0" borderId="55" xfId="1" applyNumberFormat="1" applyFont="1" applyBorder="1"/>
    <xf numFmtId="0" fontId="3" fillId="0" borderId="55" xfId="1" applyFont="1" applyBorder="1"/>
    <xf numFmtId="0" fontId="3" fillId="0" borderId="34" xfId="1" applyFont="1" applyBorder="1"/>
    <xf numFmtId="49" fontId="3" fillId="0" borderId="34" xfId="1" applyNumberFormat="1" applyFont="1" applyBorder="1"/>
    <xf numFmtId="0" fontId="3" fillId="0" borderId="35" xfId="1" applyFont="1" applyBorder="1"/>
    <xf numFmtId="0" fontId="2" fillId="0" borderId="0" xfId="1" applyFont="1"/>
    <xf numFmtId="0" fontId="19" fillId="21" borderId="16" xfId="9" applyFont="1" applyFill="1" applyBorder="1" applyAlignment="1">
      <alignment vertical="center"/>
    </xf>
    <xf numFmtId="0" fontId="19" fillId="21" borderId="17" xfId="9" applyFont="1" applyFill="1" applyBorder="1" applyAlignment="1">
      <alignment vertical="center"/>
    </xf>
    <xf numFmtId="0" fontId="19" fillId="21" borderId="18" xfId="9" applyFont="1" applyFill="1" applyBorder="1" applyAlignment="1">
      <alignment vertical="center"/>
    </xf>
    <xf numFmtId="0" fontId="20" fillId="0" borderId="0" xfId="9" applyFont="1"/>
    <xf numFmtId="0" fontId="22" fillId="26" borderId="19" xfId="9" applyFont="1" applyFill="1" applyBorder="1" applyAlignment="1">
      <alignment horizontal="center" vertical="center"/>
    </xf>
    <xf numFmtId="0" fontId="19" fillId="0" borderId="19" xfId="9" applyFont="1" applyBorder="1"/>
    <xf numFmtId="49" fontId="20" fillId="0" borderId="0" xfId="9" applyNumberFormat="1" applyFont="1"/>
    <xf numFmtId="0" fontId="19" fillId="0" borderId="0" xfId="9" applyFont="1"/>
    <xf numFmtId="0" fontId="20" fillId="0" borderId="20" xfId="9" applyFont="1" applyBorder="1"/>
    <xf numFmtId="49" fontId="23" fillId="0" borderId="19" xfId="9" applyNumberFormat="1" applyFont="1" applyBorder="1" applyAlignment="1">
      <alignment horizontal="center"/>
    </xf>
    <xf numFmtId="0" fontId="23" fillId="0" borderId="0" xfId="9" applyFont="1"/>
    <xf numFmtId="49" fontId="20" fillId="27" borderId="24" xfId="9" applyNumberFormat="1" applyFont="1" applyFill="1" applyBorder="1" applyAlignment="1">
      <alignment horizontal="center"/>
    </xf>
    <xf numFmtId="49" fontId="19" fillId="0" borderId="0" xfId="9" applyNumberFormat="1" applyFont="1"/>
    <xf numFmtId="0" fontId="20" fillId="27" borderId="24" xfId="9" applyFont="1" applyFill="1" applyBorder="1" applyAlignment="1">
      <alignment horizontal="center"/>
    </xf>
    <xf numFmtId="49" fontId="20" fillId="0" borderId="20" xfId="9" applyNumberFormat="1" applyFont="1" applyBorder="1"/>
    <xf numFmtId="0" fontId="20" fillId="0" borderId="0" xfId="9" applyFont="1" applyAlignment="1">
      <alignment horizontal="center"/>
    </xf>
    <xf numFmtId="0" fontId="23" fillId="0" borderId="0" xfId="9" applyFont="1" applyAlignment="1">
      <alignment horizontal="left"/>
    </xf>
    <xf numFmtId="49" fontId="20" fillId="27" borderId="19" xfId="9" applyNumberFormat="1" applyFont="1" applyFill="1" applyBorder="1"/>
    <xf numFmtId="49" fontId="20" fillId="27" borderId="20" xfId="9" applyNumberFormat="1" applyFont="1" applyFill="1" applyBorder="1"/>
    <xf numFmtId="49" fontId="20" fillId="0" borderId="19" xfId="9" applyNumberFormat="1" applyFont="1" applyBorder="1"/>
    <xf numFmtId="49" fontId="19" fillId="0" borderId="19" xfId="9" applyNumberFormat="1" applyFont="1" applyBorder="1"/>
    <xf numFmtId="0" fontId="20" fillId="0" borderId="19" xfId="9" applyFont="1" applyBorder="1"/>
    <xf numFmtId="0" fontId="20" fillId="0" borderId="25" xfId="9" applyFont="1" applyBorder="1"/>
    <xf numFmtId="49" fontId="20" fillId="0" borderId="25" xfId="9" applyNumberFormat="1" applyFont="1" applyBorder="1"/>
    <xf numFmtId="0" fontId="20" fillId="0" borderId="26" xfId="9" applyFont="1" applyBorder="1"/>
    <xf numFmtId="0" fontId="2" fillId="21" borderId="1" xfId="1" applyFont="1" applyFill="1" applyBorder="1" applyAlignment="1">
      <alignment vertical="center"/>
    </xf>
    <xf numFmtId="0" fontId="2" fillId="21" borderId="2" xfId="1" applyFont="1" applyFill="1" applyBorder="1" applyAlignment="1">
      <alignment vertical="center"/>
    </xf>
    <xf numFmtId="0" fontId="2" fillId="21" borderId="3" xfId="1" applyFont="1" applyFill="1" applyBorder="1" applyAlignment="1">
      <alignment vertical="center"/>
    </xf>
    <xf numFmtId="0" fontId="42" fillId="0" borderId="0" xfId="1" applyFont="1"/>
    <xf numFmtId="0" fontId="55" fillId="22" borderId="57" xfId="1" applyFont="1" applyFill="1" applyBorder="1" applyAlignment="1">
      <alignment horizontal="center" vertical="center"/>
    </xf>
    <xf numFmtId="0" fontId="2" fillId="0" borderId="57" xfId="1" applyFont="1" applyBorder="1"/>
    <xf numFmtId="49" fontId="42" fillId="0" borderId="0" xfId="1" applyNumberFormat="1" applyFont="1"/>
    <xf numFmtId="0" fontId="42" fillId="0" borderId="5" xfId="1" applyFont="1" applyBorder="1"/>
    <xf numFmtId="49" fontId="58" fillId="0" borderId="57" xfId="1" applyNumberFormat="1" applyFont="1" applyBorder="1" applyAlignment="1">
      <alignment horizontal="center"/>
    </xf>
    <xf numFmtId="0" fontId="58" fillId="0" borderId="0" xfId="1" applyFont="1"/>
    <xf numFmtId="49" fontId="42" fillId="23" borderId="9" xfId="1" applyNumberFormat="1" applyFont="1" applyFill="1" applyBorder="1" applyAlignment="1">
      <alignment horizontal="center"/>
    </xf>
    <xf numFmtId="49" fontId="2" fillId="0" borderId="0" xfId="1" applyNumberFormat="1" applyFont="1"/>
    <xf numFmtId="0" fontId="42" fillId="23" borderId="9" xfId="1" applyFont="1" applyFill="1" applyBorder="1" applyAlignment="1">
      <alignment horizontal="center"/>
    </xf>
    <xf numFmtId="49" fontId="42" fillId="0" borderId="5" xfId="1" applyNumberFormat="1" applyFont="1" applyBorder="1"/>
    <xf numFmtId="0" fontId="42" fillId="0" borderId="0" xfId="1" applyFont="1" applyAlignment="1">
      <alignment horizontal="center"/>
    </xf>
    <xf numFmtId="0" fontId="58" fillId="0" borderId="0" xfId="1" applyFont="1" applyAlignment="1">
      <alignment horizontal="left"/>
    </xf>
    <xf numFmtId="49" fontId="42" fillId="0" borderId="57" xfId="1" applyNumberFormat="1" applyFont="1" applyBorder="1"/>
    <xf numFmtId="49" fontId="2" fillId="0" borderId="57" xfId="1" applyNumberFormat="1" applyFont="1" applyBorder="1"/>
    <xf numFmtId="0" fontId="42" fillId="0" borderId="57" xfId="1" applyFont="1" applyBorder="1"/>
    <xf numFmtId="0" fontId="42" fillId="0" borderId="10" xfId="1" applyFont="1" applyBorder="1"/>
    <xf numFmtId="49" fontId="42" fillId="0" borderId="10" xfId="1" applyNumberFormat="1" applyFont="1" applyBorder="1"/>
    <xf numFmtId="0" fontId="42" fillId="0" borderId="11" xfId="1" applyFont="1" applyBorder="1"/>
    <xf numFmtId="49" fontId="12" fillId="25" borderId="37" xfId="7" applyNumberFormat="1" applyFill="1" applyBorder="1"/>
    <xf numFmtId="49" fontId="12" fillId="25" borderId="39" xfId="7" applyNumberFormat="1" applyFill="1" applyBorder="1"/>
    <xf numFmtId="49" fontId="3" fillId="4" borderId="5" xfId="1" applyNumberFormat="1" applyFont="1" applyFill="1" applyBorder="1" applyAlignment="1">
      <alignment horizontal="center"/>
    </xf>
    <xf numFmtId="0" fontId="7" fillId="0" borderId="0" xfId="2" applyAlignment="1" applyProtection="1"/>
    <xf numFmtId="0" fontId="59" fillId="3" borderId="0" xfId="1" applyFont="1" applyFill="1"/>
    <xf numFmtId="0" fontId="60" fillId="0" borderId="0" xfId="1" applyFont="1"/>
    <xf numFmtId="0" fontId="61" fillId="3" borderId="0" xfId="1" applyFont="1" applyFill="1"/>
    <xf numFmtId="0" fontId="62" fillId="19" borderId="76" xfId="1" applyFont="1" applyFill="1" applyBorder="1"/>
    <xf numFmtId="0" fontId="63" fillId="28" borderId="77" xfId="1" applyFont="1" applyFill="1" applyBorder="1"/>
    <xf numFmtId="0" fontId="8" fillId="28" borderId="77" xfId="1" applyFont="1" applyFill="1" applyBorder="1"/>
    <xf numFmtId="49" fontId="8" fillId="28" borderId="77" xfId="1" applyNumberFormat="1" applyFont="1" applyFill="1" applyBorder="1"/>
    <xf numFmtId="49" fontId="8" fillId="28" borderId="78" xfId="1" applyNumberFormat="1" applyFont="1" applyFill="1" applyBorder="1"/>
    <xf numFmtId="0" fontId="61" fillId="3" borderId="79" xfId="1" applyFont="1" applyFill="1" applyBorder="1"/>
    <xf numFmtId="0" fontId="61" fillId="3" borderId="1" xfId="1" applyFont="1" applyFill="1" applyBorder="1"/>
    <xf numFmtId="0" fontId="3" fillId="0" borderId="2" xfId="1" applyFont="1" applyBorder="1"/>
    <xf numFmtId="0" fontId="8" fillId="28" borderId="78" xfId="1" applyFont="1" applyFill="1" applyBorder="1"/>
    <xf numFmtId="0" fontId="63" fillId="29" borderId="77" xfId="1" applyFont="1" applyFill="1" applyBorder="1"/>
    <xf numFmtId="0" fontId="61" fillId="3" borderId="57" xfId="1" applyFont="1" applyFill="1" applyBorder="1"/>
    <xf numFmtId="0" fontId="3" fillId="0" borderId="80" xfId="1" applyFont="1" applyBorder="1"/>
    <xf numFmtId="0" fontId="3" fillId="0" borderId="81" xfId="1" applyFont="1" applyBorder="1"/>
    <xf numFmtId="0" fontId="3" fillId="0" borderId="3" xfId="1" applyFont="1" applyBorder="1"/>
    <xf numFmtId="0" fontId="61" fillId="3" borderId="81" xfId="1" applyFont="1" applyFill="1" applyBorder="1"/>
    <xf numFmtId="0" fontId="3" fillId="0" borderId="82" xfId="1" applyFont="1" applyBorder="1"/>
    <xf numFmtId="0" fontId="3" fillId="0" borderId="83" xfId="1" applyFont="1" applyBorder="1"/>
    <xf numFmtId="49" fontId="3" fillId="4" borderId="57" xfId="1" applyNumberFormat="1" applyFont="1" applyFill="1" applyBorder="1" applyAlignment="1">
      <alignment horizontal="center"/>
    </xf>
    <xf numFmtId="0" fontId="19" fillId="2" borderId="84" xfId="0" applyFont="1" applyFill="1" applyBorder="1" applyAlignment="1">
      <alignment vertical="center"/>
    </xf>
    <xf numFmtId="0" fontId="44" fillId="2" borderId="85" xfId="0" applyFont="1" applyFill="1" applyBorder="1" applyAlignment="1">
      <alignment vertical="center" wrapText="1"/>
    </xf>
    <xf numFmtId="0" fontId="44" fillId="2" borderId="86" xfId="0" applyFont="1" applyFill="1" applyBorder="1" applyAlignment="1">
      <alignment vertical="center" wrapText="1"/>
    </xf>
    <xf numFmtId="0" fontId="44" fillId="0" borderId="87" xfId="0" applyFont="1" applyBorder="1" applyAlignment="1">
      <alignment wrapText="1"/>
    </xf>
    <xf numFmtId="0" fontId="22" fillId="30" borderId="91" xfId="0" applyFont="1" applyFill="1" applyBorder="1" applyAlignment="1">
      <alignment horizontal="center" vertical="center" wrapText="1"/>
    </xf>
    <xf numFmtId="0" fontId="22" fillId="30" borderId="95" xfId="0" applyFont="1" applyFill="1" applyBorder="1" applyAlignment="1">
      <alignment horizontal="center" vertical="center" wrapText="1"/>
    </xf>
    <xf numFmtId="0" fontId="19" fillId="0" borderId="96" xfId="0" applyFont="1" applyBorder="1" applyAlignment="1">
      <alignment wrapText="1"/>
    </xf>
    <xf numFmtId="0" fontId="44" fillId="0" borderId="97" xfId="0" applyFont="1" applyBorder="1" applyAlignment="1">
      <alignment wrapText="1"/>
    </xf>
    <xf numFmtId="0" fontId="19" fillId="0" borderId="97" xfId="0" applyFont="1" applyBorder="1" applyAlignment="1">
      <alignment vertical="center"/>
    </xf>
    <xf numFmtId="0" fontId="44" fillId="0" borderId="95" xfId="0" applyFont="1" applyBorder="1" applyAlignment="1">
      <alignment wrapText="1"/>
    </xf>
    <xf numFmtId="22" fontId="23" fillId="0" borderId="96" xfId="0" applyNumberFormat="1" applyFont="1" applyBorder="1" applyAlignment="1">
      <alignment horizontal="center" wrapText="1"/>
    </xf>
    <xf numFmtId="0" fontId="23" fillId="0" borderId="95" xfId="0" applyFont="1" applyBorder="1" applyAlignment="1">
      <alignment wrapText="1"/>
    </xf>
    <xf numFmtId="0" fontId="20" fillId="31" borderId="98" xfId="0" applyFont="1" applyFill="1" applyBorder="1" applyAlignment="1">
      <alignment horizontal="center" wrapText="1"/>
    </xf>
    <xf numFmtId="0" fontId="19" fillId="0" borderId="95" xfId="0" applyFont="1" applyBorder="1" applyAlignment="1">
      <alignment wrapText="1"/>
    </xf>
    <xf numFmtId="0" fontId="23" fillId="0" borderId="87" xfId="0" applyFont="1" applyBorder="1" applyAlignment="1">
      <alignment wrapText="1"/>
    </xf>
    <xf numFmtId="0" fontId="20" fillId="31" borderId="97" xfId="0" applyFont="1" applyFill="1" applyBorder="1" applyAlignment="1">
      <alignment wrapText="1"/>
    </xf>
    <xf numFmtId="0" fontId="44" fillId="31" borderId="98" xfId="0" applyFont="1" applyFill="1" applyBorder="1" applyAlignment="1">
      <alignment wrapText="1"/>
    </xf>
    <xf numFmtId="0" fontId="44" fillId="0" borderId="96" xfId="0" applyFont="1" applyBorder="1" applyAlignment="1">
      <alignment wrapText="1"/>
    </xf>
    <xf numFmtId="0" fontId="19" fillId="0" borderId="97" xfId="0" applyFont="1" applyBorder="1" applyAlignment="1">
      <alignment wrapText="1"/>
    </xf>
    <xf numFmtId="0" fontId="19" fillId="0" borderId="87" xfId="0" applyFont="1" applyBorder="1" applyAlignment="1">
      <alignment wrapText="1"/>
    </xf>
    <xf numFmtId="0" fontId="44" fillId="0" borderId="98" xfId="0" applyFont="1" applyBorder="1" applyAlignment="1">
      <alignment wrapText="1"/>
    </xf>
    <xf numFmtId="0" fontId="12" fillId="0" borderId="0" xfId="7" applyNumberFormat="1" applyAlignment="1">
      <alignment horizontal="center"/>
    </xf>
    <xf numFmtId="0" fontId="44" fillId="31" borderId="99" xfId="0" applyFont="1" applyFill="1" applyBorder="1" applyAlignment="1">
      <alignment wrapText="1"/>
    </xf>
    <xf numFmtId="0" fontId="44" fillId="31" borderId="100" xfId="0" applyFont="1" applyFill="1" applyBorder="1" applyAlignment="1">
      <alignment wrapText="1"/>
    </xf>
    <xf numFmtId="0" fontId="20" fillId="31" borderId="99" xfId="0" applyFont="1" applyFill="1" applyBorder="1" applyAlignment="1">
      <alignment horizontal="center" wrapText="1"/>
    </xf>
    <xf numFmtId="0" fontId="20" fillId="31" borderId="100" xfId="0" applyFont="1" applyFill="1" applyBorder="1" applyAlignment="1">
      <alignment horizontal="center" wrapText="1"/>
    </xf>
    <xf numFmtId="0" fontId="21" fillId="30" borderId="88" xfId="0" applyFont="1" applyFill="1" applyBorder="1" applyAlignment="1">
      <alignment horizontal="center" vertical="center" wrapText="1"/>
    </xf>
    <xf numFmtId="0" fontId="21" fillId="30" borderId="89" xfId="0" applyFont="1" applyFill="1" applyBorder="1" applyAlignment="1">
      <alignment horizontal="center" vertical="center" wrapText="1"/>
    </xf>
    <xf numFmtId="0" fontId="21" fillId="30" borderId="90" xfId="0" applyFont="1" applyFill="1" applyBorder="1" applyAlignment="1">
      <alignment horizontal="center" vertical="center" wrapText="1"/>
    </xf>
    <xf numFmtId="0" fontId="44" fillId="31" borderId="92" xfId="0" applyFont="1" applyFill="1" applyBorder="1" applyAlignment="1">
      <alignment vertical="center" wrapText="1"/>
    </xf>
    <xf numFmtId="0" fontId="44" fillId="31" borderId="93" xfId="0" applyFont="1" applyFill="1" applyBorder="1" applyAlignment="1">
      <alignment vertical="center" wrapText="1"/>
    </xf>
    <xf numFmtId="0" fontId="44" fillId="31" borderId="94" xfId="0" applyFont="1" applyFill="1" applyBorder="1" applyAlignment="1">
      <alignment vertical="center" wrapText="1"/>
    </xf>
    <xf numFmtId="0" fontId="3" fillId="4" borderId="9" xfId="1" applyFont="1" applyFill="1" applyBorder="1" applyAlignment="1">
      <alignment horizontal="center"/>
    </xf>
    <xf numFmtId="0" fontId="4" fillId="3" borderId="4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center" vertical="center"/>
    </xf>
    <xf numFmtId="0" fontId="4" fillId="3" borderId="5" xfId="1" applyFont="1" applyFill="1" applyBorder="1" applyAlignment="1">
      <alignment horizontal="center" vertical="center"/>
    </xf>
    <xf numFmtId="0" fontId="6" fillId="4" borderId="6" xfId="1" applyFont="1" applyFill="1" applyBorder="1" applyAlignment="1">
      <alignment horizontal="center" vertical="center"/>
    </xf>
    <xf numFmtId="0" fontId="6" fillId="4" borderId="7" xfId="1" applyFont="1" applyFill="1" applyBorder="1" applyAlignment="1">
      <alignment horizontal="center" vertical="center"/>
    </xf>
    <xf numFmtId="0" fontId="6" fillId="4" borderId="8" xfId="1" applyFont="1" applyFill="1" applyBorder="1" applyAlignment="1">
      <alignment horizontal="center" vertical="center"/>
    </xf>
    <xf numFmtId="0" fontId="8" fillId="4" borderId="6" xfId="2" applyFont="1" applyFill="1" applyBorder="1" applyAlignment="1" applyProtection="1">
      <alignment horizontal="center" vertical="center"/>
    </xf>
    <xf numFmtId="0" fontId="9" fillId="4" borderId="7" xfId="1" applyFont="1" applyFill="1" applyBorder="1" applyAlignment="1">
      <alignment horizontal="center" vertical="center"/>
    </xf>
    <xf numFmtId="0" fontId="9" fillId="4" borderId="8" xfId="1" applyFont="1" applyFill="1" applyBorder="1" applyAlignment="1">
      <alignment horizontal="center" vertical="center"/>
    </xf>
    <xf numFmtId="49" fontId="3" fillId="4" borderId="6" xfId="1" applyNumberFormat="1" applyFont="1" applyFill="1" applyBorder="1" applyAlignment="1">
      <alignment horizontal="center"/>
    </xf>
    <xf numFmtId="49" fontId="3" fillId="4" borderId="8" xfId="1" applyNumberFormat="1" applyFont="1" applyFill="1" applyBorder="1" applyAlignment="1">
      <alignment horizontal="center"/>
    </xf>
    <xf numFmtId="0" fontId="11" fillId="4" borderId="6" xfId="3" applyFill="1" applyBorder="1" applyAlignment="1" applyProtection="1">
      <alignment horizontal="center" vertical="center"/>
    </xf>
    <xf numFmtId="0" fontId="11" fillId="4" borderId="7" xfId="3" applyFill="1" applyBorder="1" applyAlignment="1">
      <alignment horizontal="center" vertical="center"/>
    </xf>
    <xf numFmtId="0" fontId="11" fillId="4" borderId="8" xfId="3" applyFill="1" applyBorder="1" applyAlignment="1">
      <alignment horizontal="center" vertical="center"/>
    </xf>
    <xf numFmtId="0" fontId="14" fillId="7" borderId="9" xfId="4" applyFont="1" applyFill="1" applyBorder="1" applyAlignment="1">
      <alignment horizontal="center"/>
    </xf>
    <xf numFmtId="0" fontId="15" fillId="6" borderId="4" xfId="4" applyFont="1" applyFill="1" applyBorder="1" applyAlignment="1">
      <alignment horizontal="center" vertical="center"/>
    </xf>
    <xf numFmtId="0" fontId="15" fillId="6" borderId="0" xfId="4" applyFont="1" applyFill="1" applyAlignment="1">
      <alignment horizontal="center" vertical="center"/>
    </xf>
    <xf numFmtId="0" fontId="15" fillId="6" borderId="5" xfId="4" applyFont="1" applyFill="1" applyBorder="1" applyAlignment="1">
      <alignment horizontal="center" vertical="center"/>
    </xf>
    <xf numFmtId="0" fontId="13" fillId="7" borderId="6" xfId="4" applyFont="1" applyFill="1" applyBorder="1" applyAlignment="1">
      <alignment horizontal="center" vertical="center"/>
    </xf>
    <xf numFmtId="0" fontId="13" fillId="7" borderId="7" xfId="4" applyFont="1" applyFill="1" applyBorder="1" applyAlignment="1">
      <alignment horizontal="center" vertical="center"/>
    </xf>
    <xf numFmtId="0" fontId="13" fillId="7" borderId="8" xfId="4" applyFont="1" applyFill="1" applyBorder="1" applyAlignment="1">
      <alignment horizontal="center" vertical="center"/>
    </xf>
    <xf numFmtId="0" fontId="14" fillId="7" borderId="6" xfId="2" applyFont="1" applyFill="1" applyBorder="1" applyAlignment="1" applyProtection="1">
      <alignment horizontal="center" vertical="center"/>
    </xf>
    <xf numFmtId="0" fontId="3" fillId="4" borderId="6" xfId="1" applyFont="1" applyFill="1" applyBorder="1" applyAlignment="1">
      <alignment horizontal="center"/>
    </xf>
    <xf numFmtId="0" fontId="3" fillId="4" borderId="8" xfId="1" applyFont="1" applyFill="1" applyBorder="1" applyAlignment="1">
      <alignment horizontal="center"/>
    </xf>
    <xf numFmtId="0" fontId="7" fillId="4" borderId="6" xfId="2" applyFill="1" applyBorder="1" applyAlignment="1" applyProtection="1">
      <alignment horizontal="center" vertical="center"/>
    </xf>
    <xf numFmtId="49" fontId="3" fillId="4" borderId="7" xfId="1" applyNumberFormat="1" applyFont="1" applyFill="1" applyBorder="1" applyAlignment="1">
      <alignment horizontal="center"/>
    </xf>
    <xf numFmtId="0" fontId="20" fillId="9" borderId="21" xfId="5" applyFont="1" applyFill="1" applyBorder="1" applyAlignment="1">
      <alignment horizontal="center"/>
    </xf>
    <xf numFmtId="0" fontId="1" fillId="0" borderId="23" xfId="5" applyFont="1" applyBorder="1"/>
    <xf numFmtId="0" fontId="21" fillId="0" borderId="19" xfId="5" applyFont="1" applyBorder="1" applyAlignment="1">
      <alignment horizontal="center" vertical="center"/>
    </xf>
    <xf numFmtId="0" fontId="18" fillId="0" borderId="0" xfId="5"/>
    <xf numFmtId="0" fontId="1" fillId="0" borderId="20" xfId="5" applyFont="1" applyBorder="1"/>
    <xf numFmtId="0" fontId="19" fillId="9" borderId="21" xfId="5" applyFont="1" applyFill="1" applyBorder="1" applyAlignment="1">
      <alignment horizontal="center" vertical="center"/>
    </xf>
    <xf numFmtId="0" fontId="1" fillId="0" borderId="22" xfId="5" applyFont="1" applyBorder="1"/>
    <xf numFmtId="0" fontId="20" fillId="9" borderId="21" xfId="5" applyFont="1" applyFill="1" applyBorder="1" applyAlignment="1">
      <alignment horizontal="center" vertical="center"/>
    </xf>
    <xf numFmtId="0" fontId="3" fillId="11" borderId="9" xfId="1" applyFont="1" applyFill="1" applyBorder="1" applyAlignment="1">
      <alignment horizontal="center"/>
    </xf>
    <xf numFmtId="0" fontId="1" fillId="0" borderId="8" xfId="1" applyBorder="1"/>
    <xf numFmtId="49" fontId="3" fillId="11" borderId="6" xfId="1" applyNumberFormat="1" applyFont="1" applyFill="1" applyBorder="1" applyAlignment="1">
      <alignment horizontal="center"/>
    </xf>
    <xf numFmtId="49" fontId="3" fillId="11" borderId="8" xfId="1" applyNumberFormat="1" applyFont="1" applyFill="1" applyBorder="1" applyAlignment="1">
      <alignment horizontal="center"/>
    </xf>
    <xf numFmtId="0" fontId="24" fillId="10" borderId="27" xfId="1" applyFont="1" applyFill="1" applyBorder="1" applyAlignment="1">
      <alignment horizontal="center" vertical="center"/>
    </xf>
    <xf numFmtId="0" fontId="3" fillId="0" borderId="0" xfId="1" applyFont="1"/>
    <xf numFmtId="49" fontId="3" fillId="0" borderId="0" xfId="1" applyNumberFormat="1" applyFont="1"/>
    <xf numFmtId="0" fontId="1" fillId="0" borderId="5" xfId="1" applyBorder="1"/>
    <xf numFmtId="0" fontId="6" fillId="11" borderId="9" xfId="1" applyFont="1" applyFill="1" applyBorder="1" applyAlignment="1">
      <alignment horizontal="center" vertical="center"/>
    </xf>
    <xf numFmtId="0" fontId="1" fillId="0" borderId="7" xfId="1" applyBorder="1"/>
    <xf numFmtId="0" fontId="11" fillId="11" borderId="9" xfId="3" applyFill="1" applyBorder="1" applyAlignment="1">
      <alignment horizontal="center" vertical="center"/>
    </xf>
    <xf numFmtId="0" fontId="11" fillId="0" borderId="7" xfId="3" applyBorder="1" applyAlignment="1"/>
    <xf numFmtId="0" fontId="11" fillId="0" borderId="8" xfId="3" applyBorder="1" applyAlignment="1"/>
    <xf numFmtId="0" fontId="11" fillId="4" borderId="6" xfId="6" applyFill="1" applyBorder="1" applyAlignment="1" applyProtection="1">
      <alignment horizontal="center" vertical="center"/>
    </xf>
    <xf numFmtId="49" fontId="14" fillId="15" borderId="46" xfId="7" applyNumberFormat="1" applyFont="1" applyFill="1" applyBorder="1" applyAlignment="1">
      <alignment horizontal="center"/>
    </xf>
    <xf numFmtId="0" fontId="14" fillId="15" borderId="46" xfId="7" applyFont="1" applyFill="1" applyBorder="1" applyAlignment="1">
      <alignment horizontal="center"/>
    </xf>
    <xf numFmtId="49" fontId="30" fillId="14" borderId="33" xfId="7" applyNumberFormat="1" applyFont="1" applyFill="1" applyBorder="1" applyAlignment="1">
      <alignment horizontal="center" vertical="center"/>
    </xf>
    <xf numFmtId="0" fontId="30" fillId="14" borderId="34" xfId="7" applyFont="1" applyFill="1" applyBorder="1" applyAlignment="1">
      <alignment horizontal="center" vertical="center"/>
    </xf>
    <xf numFmtId="0" fontId="30" fillId="14" borderId="0" xfId="7" applyFont="1" applyFill="1" applyBorder="1" applyAlignment="1">
      <alignment horizontal="center" vertical="center"/>
    </xf>
    <xf numFmtId="0" fontId="30" fillId="14" borderId="35" xfId="7" applyFont="1" applyFill="1" applyBorder="1" applyAlignment="1">
      <alignment horizontal="center" vertical="center"/>
    </xf>
    <xf numFmtId="0" fontId="13" fillId="15" borderId="37" xfId="7" applyFont="1" applyFill="1" applyBorder="1" applyAlignment="1">
      <alignment horizontal="center" vertical="center"/>
    </xf>
    <xf numFmtId="0" fontId="13" fillId="15" borderId="38" xfId="7" applyFont="1" applyFill="1" applyBorder="1" applyAlignment="1">
      <alignment horizontal="center" vertical="center"/>
    </xf>
    <xf numFmtId="0" fontId="13" fillId="15" borderId="39" xfId="7" applyFont="1" applyFill="1" applyBorder="1" applyAlignment="1">
      <alignment horizontal="center" vertical="center"/>
    </xf>
    <xf numFmtId="0" fontId="14" fillId="15" borderId="37" xfId="7" applyFont="1" applyFill="1" applyBorder="1" applyAlignment="1">
      <alignment horizontal="center" vertical="center"/>
    </xf>
    <xf numFmtId="0" fontId="33" fillId="18" borderId="46" xfId="1" applyFont="1" applyFill="1" applyBorder="1" applyAlignment="1">
      <alignment horizontal="center"/>
    </xf>
    <xf numFmtId="0" fontId="34" fillId="17" borderId="36" xfId="1" applyFont="1" applyFill="1" applyBorder="1" applyAlignment="1">
      <alignment horizontal="center" vertical="center"/>
    </xf>
    <xf numFmtId="0" fontId="36" fillId="18" borderId="46" xfId="1" applyFont="1" applyFill="1" applyBorder="1" applyAlignment="1">
      <alignment horizontal="center" vertical="center"/>
    </xf>
    <xf numFmtId="0" fontId="11" fillId="18" borderId="46" xfId="6" applyFill="1" applyBorder="1" applyAlignment="1">
      <alignment horizontal="center" vertical="center"/>
    </xf>
    <xf numFmtId="0" fontId="37" fillId="18" borderId="46" xfId="1" applyFont="1" applyFill="1" applyBorder="1" applyAlignment="1">
      <alignment horizontal="center" vertical="center"/>
    </xf>
    <xf numFmtId="0" fontId="21" fillId="19" borderId="19" xfId="5" applyFont="1" applyFill="1" applyBorder="1" applyAlignment="1">
      <alignment horizontal="center" vertical="center"/>
    </xf>
    <xf numFmtId="0" fontId="1" fillId="0" borderId="0" xfId="5" applyFont="1"/>
    <xf numFmtId="0" fontId="39" fillId="9" borderId="21" xfId="8" applyFill="1" applyBorder="1" applyAlignment="1">
      <alignment horizontal="center" vertical="center"/>
    </xf>
    <xf numFmtId="49" fontId="20" fillId="9" borderId="22" xfId="5" applyNumberFormat="1" applyFont="1" applyFill="1" applyBorder="1" applyAlignment="1">
      <alignment horizontal="center"/>
    </xf>
    <xf numFmtId="49" fontId="20" fillId="9" borderId="23" xfId="5" applyNumberFormat="1" applyFont="1" applyFill="1" applyBorder="1" applyAlignment="1">
      <alignment horizontal="center"/>
    </xf>
    <xf numFmtId="49" fontId="14" fillId="15" borderId="37" xfId="7" applyNumberFormat="1" applyFont="1" applyFill="1" applyBorder="1" applyAlignment="1">
      <alignment horizontal="center"/>
    </xf>
    <xf numFmtId="49" fontId="14" fillId="15" borderId="39" xfId="7" applyNumberFormat="1" applyFont="1" applyFill="1" applyBorder="1" applyAlignment="1">
      <alignment horizontal="center"/>
    </xf>
    <xf numFmtId="49" fontId="13" fillId="15" borderId="37" xfId="7" applyNumberFormat="1" applyFont="1" applyFill="1" applyBorder="1" applyAlignment="1">
      <alignment horizontal="center" vertical="center"/>
    </xf>
    <xf numFmtId="49" fontId="11" fillId="15" borderId="37" xfId="6" applyNumberFormat="1" applyFill="1" applyBorder="1" applyAlignment="1">
      <alignment horizontal="center" vertical="center"/>
    </xf>
    <xf numFmtId="0" fontId="40" fillId="20" borderId="0" xfId="1" applyFont="1" applyFill="1" applyAlignment="1">
      <alignment horizontal="center" vertical="center" wrapText="1"/>
    </xf>
    <xf numFmtId="49" fontId="20" fillId="9" borderId="19" xfId="5" applyNumberFormat="1" applyFont="1" applyFill="1" applyBorder="1" applyAlignment="1">
      <alignment horizontal="center"/>
    </xf>
    <xf numFmtId="0" fontId="27" fillId="23" borderId="24" xfId="9" applyFont="1" applyFill="1" applyBorder="1" applyAlignment="1">
      <alignment horizontal="center"/>
    </xf>
    <xf numFmtId="49" fontId="27" fillId="23" borderId="22" xfId="9" applyNumberFormat="1" applyFont="1" applyFill="1" applyBorder="1" applyAlignment="1">
      <alignment horizontal="center"/>
    </xf>
    <xf numFmtId="49" fontId="27" fillId="23" borderId="23" xfId="9" applyNumberFormat="1" applyFont="1" applyFill="1" applyBorder="1" applyAlignment="1">
      <alignment horizontal="center"/>
    </xf>
    <xf numFmtId="0" fontId="24" fillId="22" borderId="19" xfId="9" applyFont="1" applyFill="1" applyBorder="1" applyAlignment="1">
      <alignment horizontal="center" vertical="center"/>
    </xf>
    <xf numFmtId="0" fontId="24" fillId="22" borderId="0" xfId="9" applyFont="1" applyFill="1" applyAlignment="1">
      <alignment horizontal="center" vertical="center"/>
    </xf>
    <xf numFmtId="0" fontId="24" fillId="22" borderId="20" xfId="9" applyFont="1" applyFill="1" applyBorder="1" applyAlignment="1">
      <alignment horizontal="center" vertical="center"/>
    </xf>
    <xf numFmtId="0" fontId="28" fillId="23" borderId="21" xfId="9" applyFont="1" applyFill="1" applyBorder="1" applyAlignment="1">
      <alignment horizontal="center" vertical="center"/>
    </xf>
    <xf numFmtId="0" fontId="28" fillId="23" borderId="22" xfId="9" applyFont="1" applyFill="1" applyBorder="1" applyAlignment="1">
      <alignment horizontal="center" vertical="center"/>
    </xf>
    <xf numFmtId="0" fontId="28" fillId="23" borderId="23" xfId="9" applyFont="1" applyFill="1" applyBorder="1" applyAlignment="1">
      <alignment horizontal="center" vertical="center"/>
    </xf>
    <xf numFmtId="0" fontId="27" fillId="23" borderId="21" xfId="9" applyFont="1" applyFill="1" applyBorder="1" applyAlignment="1">
      <alignment horizontal="center" vertical="center"/>
    </xf>
    <xf numFmtId="0" fontId="42" fillId="4" borderId="9" xfId="1" applyFont="1" applyFill="1" applyBorder="1" applyAlignment="1">
      <alignment horizontal="center"/>
    </xf>
    <xf numFmtId="49" fontId="14" fillId="15" borderId="37" xfId="7" applyNumberFormat="1" applyFont="1" applyFill="1" applyBorder="1" applyAlignment="1">
      <alignment horizontal="center" vertical="center"/>
    </xf>
    <xf numFmtId="0" fontId="20" fillId="0" borderId="0" xfId="5" applyFont="1" applyAlignment="1">
      <alignment horizontal="center"/>
    </xf>
    <xf numFmtId="49" fontId="20" fillId="9" borderId="21" xfId="5" applyNumberFormat="1" applyFont="1" applyFill="1" applyBorder="1" applyAlignment="1">
      <alignment horizontal="center"/>
    </xf>
    <xf numFmtId="0" fontId="20" fillId="9" borderId="23" xfId="5" applyFont="1" applyFill="1" applyBorder="1" applyAlignment="1">
      <alignment horizontal="center"/>
    </xf>
    <xf numFmtId="0" fontId="33" fillId="11" borderId="54" xfId="1" applyFont="1" applyFill="1" applyBorder="1" applyAlignment="1">
      <alignment horizontal="center"/>
    </xf>
    <xf numFmtId="0" fontId="46" fillId="10" borderId="27" xfId="1" applyFont="1" applyFill="1" applyBorder="1" applyAlignment="1">
      <alignment horizontal="center" vertical="center"/>
    </xf>
    <xf numFmtId="0" fontId="36" fillId="11" borderId="54" xfId="1" applyFont="1" applyFill="1" applyBorder="1" applyAlignment="1">
      <alignment horizontal="center" vertical="center"/>
    </xf>
    <xf numFmtId="0" fontId="48" fillId="0" borderId="54" xfId="10" applyBorder="1" applyProtection="1"/>
    <xf numFmtId="0" fontId="49" fillId="11" borderId="54" xfId="10" applyFont="1" applyFill="1" applyBorder="1" applyAlignment="1" applyProtection="1">
      <alignment horizontal="center" vertical="center"/>
    </xf>
    <xf numFmtId="49" fontId="30" fillId="14" borderId="55" xfId="7" applyNumberFormat="1" applyFont="1" applyFill="1" applyBorder="1" applyAlignment="1">
      <alignment horizontal="center" vertical="center"/>
    </xf>
    <xf numFmtId="0" fontId="4" fillId="3" borderId="57" xfId="1" applyFont="1" applyFill="1" applyBorder="1" applyAlignment="1">
      <alignment horizontal="center" vertical="center"/>
    </xf>
    <xf numFmtId="0" fontId="42" fillId="4" borderId="6" xfId="1" applyFont="1" applyFill="1" applyBorder="1" applyAlignment="1">
      <alignment horizontal="center" vertical="center"/>
    </xf>
    <xf numFmtId="0" fontId="42" fillId="4" borderId="60" xfId="1" applyFont="1" applyFill="1" applyBorder="1" applyAlignment="1">
      <alignment horizontal="center"/>
    </xf>
    <xf numFmtId="0" fontId="42" fillId="4" borderId="61" xfId="1" applyFont="1" applyFill="1" applyBorder="1" applyAlignment="1">
      <alignment horizontal="center"/>
    </xf>
    <xf numFmtId="0" fontId="42" fillId="4" borderId="62" xfId="1" applyFont="1" applyFill="1" applyBorder="1" applyAlignment="1">
      <alignment horizontal="center"/>
    </xf>
    <xf numFmtId="0" fontId="42" fillId="4" borderId="63" xfId="1" applyFont="1" applyFill="1" applyBorder="1" applyAlignment="1">
      <alignment horizontal="center"/>
    </xf>
    <xf numFmtId="0" fontId="2" fillId="4" borderId="9" xfId="1" applyFont="1" applyFill="1" applyBorder="1" applyAlignment="1">
      <alignment horizontal="center"/>
    </xf>
    <xf numFmtId="0" fontId="42" fillId="4" borderId="12" xfId="1" applyFont="1" applyFill="1" applyBorder="1" applyAlignment="1">
      <alignment horizontal="center"/>
    </xf>
    <xf numFmtId="0" fontId="42" fillId="4" borderId="13" xfId="1" applyFont="1" applyFill="1" applyBorder="1" applyAlignment="1">
      <alignment horizontal="center"/>
    </xf>
    <xf numFmtId="0" fontId="42" fillId="4" borderId="58" xfId="1" applyFont="1" applyFill="1" applyBorder="1" applyAlignment="1">
      <alignment horizontal="center"/>
    </xf>
    <xf numFmtId="0" fontId="42" fillId="4" borderId="59" xfId="1" applyFont="1" applyFill="1" applyBorder="1" applyAlignment="1">
      <alignment horizontal="center"/>
    </xf>
    <xf numFmtId="0" fontId="42" fillId="4" borderId="14" xfId="1" applyFont="1" applyFill="1" applyBorder="1" applyAlignment="1">
      <alignment horizontal="center"/>
    </xf>
    <xf numFmtId="0" fontId="42" fillId="4" borderId="15" xfId="1" applyFont="1" applyFill="1" applyBorder="1" applyAlignment="1">
      <alignment horizontal="center"/>
    </xf>
    <xf numFmtId="49" fontId="19" fillId="9" borderId="22" xfId="5" applyNumberFormat="1" applyFont="1" applyFill="1" applyBorder="1" applyAlignment="1">
      <alignment horizontal="center"/>
    </xf>
    <xf numFmtId="49" fontId="19" fillId="9" borderId="23" xfId="5" applyNumberFormat="1" applyFont="1" applyFill="1" applyBorder="1" applyAlignment="1">
      <alignment horizontal="center"/>
    </xf>
    <xf numFmtId="0" fontId="19" fillId="9" borderId="21" xfId="5" applyFont="1" applyFill="1" applyBorder="1" applyAlignment="1">
      <alignment horizontal="center"/>
    </xf>
    <xf numFmtId="49" fontId="14" fillId="25" borderId="46" xfId="7" applyNumberFormat="1" applyFont="1" applyFill="1" applyBorder="1" applyAlignment="1">
      <alignment horizontal="center"/>
    </xf>
    <xf numFmtId="0" fontId="14" fillId="25" borderId="46" xfId="7" applyFont="1" applyFill="1" applyBorder="1" applyAlignment="1">
      <alignment horizontal="center"/>
    </xf>
    <xf numFmtId="49" fontId="12" fillId="25" borderId="37" xfId="7" applyNumberFormat="1" applyFill="1" applyBorder="1" applyAlignment="1">
      <alignment horizontal="center"/>
    </xf>
    <xf numFmtId="49" fontId="12" fillId="25" borderId="39" xfId="7" applyNumberFormat="1" applyFill="1" applyBorder="1" applyAlignment="1">
      <alignment horizontal="center"/>
    </xf>
    <xf numFmtId="49" fontId="50" fillId="14" borderId="55" xfId="7" applyNumberFormat="1" applyFont="1" applyFill="1" applyBorder="1" applyAlignment="1">
      <alignment horizontal="center" vertical="center"/>
    </xf>
    <xf numFmtId="0" fontId="50" fillId="14" borderId="34" xfId="7" applyFont="1" applyFill="1" applyBorder="1" applyAlignment="1">
      <alignment horizontal="center" vertical="center"/>
    </xf>
    <xf numFmtId="0" fontId="50" fillId="14" borderId="0" xfId="7" applyFont="1" applyFill="1" applyBorder="1" applyAlignment="1">
      <alignment horizontal="center" vertical="center"/>
    </xf>
    <xf numFmtId="0" fontId="50" fillId="14" borderId="35" xfId="7" applyFont="1" applyFill="1" applyBorder="1" applyAlignment="1">
      <alignment horizontal="center" vertical="center"/>
    </xf>
    <xf numFmtId="49" fontId="13" fillId="25" borderId="37" xfId="7" applyNumberFormat="1" applyFont="1" applyFill="1" applyBorder="1" applyAlignment="1">
      <alignment horizontal="center" vertical="center"/>
    </xf>
    <xf numFmtId="0" fontId="13" fillId="25" borderId="38" xfId="7" applyFont="1" applyFill="1" applyBorder="1" applyAlignment="1">
      <alignment horizontal="center" vertical="center"/>
    </xf>
    <xf numFmtId="0" fontId="13" fillId="25" borderId="39" xfId="7" applyFont="1" applyFill="1" applyBorder="1" applyAlignment="1">
      <alignment horizontal="center" vertical="center"/>
    </xf>
    <xf numFmtId="49" fontId="11" fillId="25" borderId="37" xfId="6" applyNumberFormat="1" applyFill="1" applyBorder="1" applyAlignment="1">
      <alignment horizontal="center" vertical="center"/>
    </xf>
    <xf numFmtId="0" fontId="3" fillId="18" borderId="46" xfId="1" applyFont="1" applyFill="1" applyBorder="1" applyAlignment="1">
      <alignment horizontal="center"/>
    </xf>
    <xf numFmtId="0" fontId="4" fillId="17" borderId="56" xfId="1" applyFont="1" applyFill="1" applyBorder="1" applyAlignment="1">
      <alignment horizontal="center" vertical="center"/>
    </xf>
    <xf numFmtId="0" fontId="6" fillId="18" borderId="46" xfId="1" applyFont="1" applyFill="1" applyBorder="1" applyAlignment="1">
      <alignment horizontal="center" vertical="center"/>
    </xf>
    <xf numFmtId="0" fontId="52" fillId="18" borderId="46" xfId="11" applyNumberFormat="1" applyFont="1" applyFill="1" applyBorder="1" applyAlignment="1" applyProtection="1">
      <alignment horizontal="center" vertical="center"/>
    </xf>
    <xf numFmtId="0" fontId="20" fillId="27" borderId="21" xfId="9" applyFont="1" applyFill="1" applyBorder="1" applyAlignment="1">
      <alignment horizontal="center"/>
    </xf>
    <xf numFmtId="0" fontId="1" fillId="0" borderId="23" xfId="9" applyFont="1" applyBorder="1"/>
    <xf numFmtId="0" fontId="20" fillId="27" borderId="23" xfId="9" applyFont="1" applyFill="1" applyBorder="1" applyAlignment="1">
      <alignment horizontal="center"/>
    </xf>
    <xf numFmtId="0" fontId="21" fillId="26" borderId="19" xfId="9" applyFont="1" applyFill="1" applyBorder="1" applyAlignment="1">
      <alignment horizontal="center" vertical="center"/>
    </xf>
    <xf numFmtId="0" fontId="1" fillId="0" borderId="0" xfId="9" applyFont="1"/>
    <xf numFmtId="0" fontId="1" fillId="0" borderId="20" xfId="9" applyFont="1" applyBorder="1"/>
    <xf numFmtId="0" fontId="19" fillId="27" borderId="21" xfId="9" applyFont="1" applyFill="1" applyBorder="1" applyAlignment="1">
      <alignment horizontal="center" vertical="center"/>
    </xf>
    <xf numFmtId="0" fontId="1" fillId="0" borderId="22" xfId="9" applyFont="1" applyBorder="1"/>
    <xf numFmtId="0" fontId="53" fillId="27" borderId="21" xfId="12" applyFill="1" applyBorder="1" applyAlignment="1">
      <alignment horizontal="center" vertical="center"/>
    </xf>
    <xf numFmtId="0" fontId="20" fillId="9" borderId="22" xfId="5" applyFont="1" applyFill="1" applyBorder="1" applyAlignment="1">
      <alignment horizontal="center"/>
    </xf>
    <xf numFmtId="0" fontId="42" fillId="23" borderId="9" xfId="1" applyFont="1" applyFill="1" applyBorder="1" applyAlignment="1">
      <alignment horizontal="center"/>
    </xf>
    <xf numFmtId="0" fontId="54" fillId="22" borderId="75" xfId="1" applyFont="1" applyFill="1" applyBorder="1" applyAlignment="1">
      <alignment horizontal="center" vertical="center"/>
    </xf>
    <xf numFmtId="0" fontId="2" fillId="23" borderId="9" xfId="1" applyFont="1" applyFill="1" applyBorder="1" applyAlignment="1">
      <alignment horizontal="center" vertical="center"/>
    </xf>
    <xf numFmtId="0" fontId="11" fillId="23" borderId="9" xfId="6" applyFill="1" applyBorder="1" applyAlignment="1">
      <alignment horizontal="center" vertical="center"/>
    </xf>
    <xf numFmtId="0" fontId="57" fillId="23" borderId="9" xfId="13" applyFont="1" applyFill="1" applyBorder="1" applyAlignment="1">
      <alignment horizontal="center" vertical="center"/>
    </xf>
    <xf numFmtId="0" fontId="39" fillId="0" borderId="22" xfId="14" applyBorder="1" applyAlignment="1"/>
    <xf numFmtId="0" fontId="39" fillId="0" borderId="23" xfId="14" applyBorder="1" applyAlignment="1"/>
    <xf numFmtId="0" fontId="7" fillId="4" borderId="7" xfId="2" applyFill="1" applyBorder="1" applyAlignment="1" applyProtection="1">
      <alignment horizontal="center" vertical="center"/>
    </xf>
    <xf numFmtId="0" fontId="7" fillId="4" borderId="8" xfId="2" applyFill="1" applyBorder="1" applyAlignment="1" applyProtection="1">
      <alignment horizontal="center" vertical="center"/>
    </xf>
    <xf numFmtId="0" fontId="3" fillId="0" borderId="9" xfId="1" applyFont="1" applyBorder="1" applyAlignment="1">
      <alignment horizontal="center"/>
    </xf>
    <xf numFmtId="0" fontId="1" fillId="0" borderId="8" xfId="1" applyBorder="1" applyAlignment="1">
      <alignment horizontal="center"/>
    </xf>
  </cellXfs>
  <cellStyles count="15">
    <cellStyle name="*unknown*" xfId="13" xr:uid="{E3DC0B67-5D7F-4970-A5B8-1A9DF1A64264}"/>
    <cellStyle name="Hyperlink" xfId="3" xr:uid="{055BC368-1074-43A6-A6D7-F2D4DD660DCE}"/>
    <cellStyle name="Hyperlink 2" xfId="14" xr:uid="{71B7A894-6A63-4607-91CB-29265FECC993}"/>
    <cellStyle name="Hyperlänk" xfId="2" builtinId="8"/>
    <cellStyle name="Hyperlänk 2" xfId="6" xr:uid="{FD36E816-520F-4117-9974-F9EED102B3A9}"/>
    <cellStyle name="Hyperlänk 3" xfId="8" xr:uid="{A9A37BFD-2EB4-44BF-8A17-816B7D6BBD23}"/>
    <cellStyle name="Hyperlänk 4" xfId="10" xr:uid="{8213F65C-5052-47FF-BEBA-9C3876155A57}"/>
    <cellStyle name="Hyperlänk 5" xfId="11" xr:uid="{0825815A-834D-432A-9782-75892813F876}"/>
    <cellStyle name="Hyperlänk 6" xfId="12" xr:uid="{280F1F37-8205-4109-B4C1-ED21D5648B54}"/>
    <cellStyle name="Normal" xfId="0" builtinId="0"/>
    <cellStyle name="Normal 2" xfId="1" xr:uid="{8E139C0F-59A9-4F1D-A665-9B06CD08D968}"/>
    <cellStyle name="Normal 3" xfId="4" xr:uid="{3EB9F32F-F70C-44E9-8E22-FB358A0CAEF1}"/>
    <cellStyle name="Normal 4" xfId="5" xr:uid="{615823F3-7210-49E0-B4D5-206969080EF8}"/>
    <cellStyle name="Normal 5" xfId="7" xr:uid="{802FD43A-BC28-447D-9D58-0A0638EA9533}"/>
    <cellStyle name="Normal 6" xfId="9" xr:uid="{B5900D71-003E-4D1C-8D72-77AB8159CB4E}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yriad Web Pr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yriad Web Pr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yriad Web Pr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yriad Web Pr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yriad Web Pr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yriad Web Pr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yriad Web Pro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0"/>
        <color auto="1"/>
        <name val="Myriad Web Pro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D4B790E1-0E44-49E9-BF5D-2154E9262759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ED23DCF-5D8C-43C8-A9B1-5C1C3CDAC1BB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541020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>
          <a:extLst>
            <a:ext uri="{FF2B5EF4-FFF2-40B4-BE49-F238E27FC236}">
              <a16:creationId xmlns:a16="http://schemas.microsoft.com/office/drawing/2014/main" id="{CE17ABEE-B8CF-4FB3-8DB7-A8A66BFE84CA}"/>
            </a:ext>
          </a:extLst>
        </xdr:cNvPr>
        <xdr:cNvSpPr>
          <a:spLocks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457200</xdr:colOff>
      <xdr:row>1</xdr:row>
      <xdr:rowOff>175260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38DF60E5-8BD7-4D14-A916-7F58471FF5B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45720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14300823-466C-457C-A16D-696DDADFDD34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317500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36EA8EA2-045D-4FBB-BC42-5E76D970217C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75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56C25512-2011-4EFD-A692-9C473829F8A3}"/>
            </a:ext>
          </a:extLst>
        </xdr:cNvPr>
        <xdr:cNvSpPr>
          <a:spLocks noGrp="1"/>
        </xdr:cNvSpPr>
      </xdr:nvSpPr>
      <xdr:spPr>
        <a:xfrm>
          <a:off x="582930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>
          <a:noAutofit/>
        </a:bodyPr>
        <a:lstStyle/>
        <a:p>
          <a:pPr marL="0" indent="0" algn="l">
            <a:buNone/>
          </a:pPr>
          <a:endParaRPr/>
        </a:p>
      </xdr:txBody>
    </xdr:sp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F5E8A903-0B99-4EAB-9D58-40284EADA6EA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0C223895-1AC6-4D3C-AD2E-2DF8257F6628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321480</xdr:colOff>
      <xdr:row>1</xdr:row>
      <xdr:rowOff>113760</xdr:rowOff>
    </xdr:to>
    <xdr:sp macro="" textlink="">
      <xdr:nvSpPr>
        <xdr:cNvPr id="2" name="AutoShape 28">
          <a:extLst>
            <a:ext uri="{FF2B5EF4-FFF2-40B4-BE49-F238E27FC236}">
              <a16:creationId xmlns:a16="http://schemas.microsoft.com/office/drawing/2014/main" id="{3452A328-4EB4-4FEE-9E89-38B865F738BE}"/>
            </a:ext>
          </a:extLst>
        </xdr:cNvPr>
        <xdr:cNvSpPr>
          <a:spLocks noGrp="1"/>
        </xdr:cNvSpPr>
      </xdr:nvSpPr>
      <xdr:spPr>
        <a:xfrm>
          <a:off x="5852160" y="0"/>
          <a:ext cx="321480" cy="2966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sv-SE"/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2AD467A5-A60B-4B19-8805-E53BAB74903B}"/>
            </a:ext>
          </a:extLst>
        </xdr:cNvPr>
        <xdr:cNvSpPr/>
      </xdr:nvSpPr>
      <xdr:spPr>
        <a:xfrm>
          <a:off x="582930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3AB21053-FB74-4C8A-B399-B795AAFE56A9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C611AD7-FFD2-4CA0-B371-F68B61051EC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586BFB8A-8FFA-40CE-B974-4D56BD16BEA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934E9AED-4E70-4838-A8E9-639C88E6CCE3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CB4C0E2F-A78D-4BE5-B443-A12187AF1AE8}"/>
            </a:ext>
          </a:extLst>
        </xdr:cNvPr>
        <xdr:cNvSpPr>
          <a:spLocks noChangeAspect="1" noChangeArrowheads="1"/>
        </xdr:cNvSpPr>
      </xdr:nvSpPr>
      <xdr:spPr bwMode="auto">
        <a:xfrm>
          <a:off x="582168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3170DFFF-80C9-4068-B1C2-DBCAF8789F13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64C11F77-4B95-47C4-B065-2BAEE132867B}"/>
            </a:ext>
          </a:extLst>
        </xdr:cNvPr>
        <xdr:cNvSpPr>
          <a:spLocks noChangeAspect="1" noChangeArrowheads="1"/>
        </xdr:cNvSpPr>
      </xdr:nvSpPr>
      <xdr:spPr bwMode="auto">
        <a:xfrm>
          <a:off x="584454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37E955D-18F2-456B-92BE-9A7397541E8D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74B9707-FBE1-4494-A9AA-0294F031D801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8A5A9544-5290-4ACF-B8C7-C6C48E872675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91366C4E-B3B9-4341-AE70-BAE8C99494E8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B1806BBE-DF69-4054-90FF-52009E8B0776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51B28C7D-FC2B-4E9E-BD68-24CDC38237D6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15FC06D1-2257-436A-A9C6-33CE312640C7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9C3651A3-D907-4834-A2A8-3422A31ECD0D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317500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15297B8-9983-4C25-84C8-25255A30A97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75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3CADBDD5-C8CA-4F17-87DE-9BA7A8535BED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F84C945-6300-44DB-8C01-0AC38A292E58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C777F960-2F63-4162-8A65-0376B8606E0F}"/>
            </a:ext>
          </a:extLst>
        </xdr:cNvPr>
        <xdr:cNvSpPr/>
      </xdr:nvSpPr>
      <xdr:spPr>
        <a:xfrm>
          <a:off x="582930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49224E95-7723-4A78-8A21-AF6D4FCBE2A9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D1D86A8B-7A98-45A9-8DDA-33A5EF22F741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02F17CE1-7FF3-4565-83D0-67093B58940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89FAF518-0ADB-41D0-8D46-22DD35BC0BE2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14325" cy="304800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CE616F97-EEDA-48E0-997F-1CC8A851AB0F}"/>
            </a:ext>
          </a:extLst>
        </xdr:cNvPr>
        <xdr:cNvSpPr/>
      </xdr:nvSpPr>
      <xdr:spPr>
        <a:xfrm>
          <a:off x="5867400" y="0"/>
          <a:ext cx="3143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3800757-DB8D-48B0-AA33-5C8283ADAC1E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04347F73-252F-4BA5-AB9F-3882842E95C7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05E5886C-918B-4AFC-ABFE-22C07107E1D1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0C3B19B8-3B80-41DD-9FA9-DE83D149CBBF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98C9A8E-92EE-454A-A337-523C64839301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317500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A448E5AA-6169-4520-A8E6-655D3F96069F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75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A29688F0-0117-4EA3-A16D-288290D81645}"/>
            </a:ext>
          </a:extLst>
        </xdr:cNvPr>
        <xdr:cNvSpPr/>
      </xdr:nvSpPr>
      <xdr:spPr>
        <a:xfrm>
          <a:off x="582930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6DCA36A5-39D2-40FB-8EF2-30778A8ABB13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94E4938D-803A-4B16-B042-E12727836BE6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BA01587-3DFD-4ECC-AECF-13D29424A8D9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F1162A7-55B9-40AB-83AA-2FFF4B65CD21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E54ED543-3392-4DF4-89DB-6AA90B1EF9F4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E56CBE8-10C3-4FA3-818F-2C8BF49C9D74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EDCC8ABA-796A-44EA-B31C-A82BEC4B52CB}"/>
            </a:ext>
          </a:extLst>
        </xdr:cNvPr>
        <xdr:cNvSpPr>
          <a:spLocks noChangeAspect="1" noChangeArrowheads="1"/>
        </xdr:cNvSpPr>
      </xdr:nvSpPr>
      <xdr:spPr bwMode="auto">
        <a:xfrm>
          <a:off x="584454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317500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9EDC56F2-03B2-43B6-B239-4E6B81B83FD6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75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6D2998DD-6064-4CEF-9721-5E38C2C1B123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033B027D-72F2-4166-9D3A-6D12640A7FA7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ED1414DE-B094-485B-B60E-41B7146C644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7805277-13BB-4484-91A3-0E25B65E965C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Lock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133BCC6-1507-4049-A0DD-1EF29E76AD62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B389941A-CF69-4296-8033-F057AD21F9A2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8E6FA40E-4036-4E19-9C41-9715E4DE286A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BB1F5FF3-C070-480B-B9DE-F3B9034077BB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61950" cy="304800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D578A0E3-F898-4719-92FF-DFAD0E191F56}"/>
            </a:ext>
          </a:extLst>
        </xdr:cNvPr>
        <xdr:cNvSpPr/>
      </xdr:nvSpPr>
      <xdr:spPr>
        <a:xfrm>
          <a:off x="5852160" y="0"/>
          <a:ext cx="3619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DB06B43C-B135-4B0A-9CE4-8407B0714466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243840</xdr:colOff>
      <xdr:row>1</xdr:row>
      <xdr:rowOff>99060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CF9B5FE7-7234-43A4-A4D1-38ECC5DBC1CA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2438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6B81CAC7-F237-421E-8FE3-277AF519B69A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8C9E23F1-5EB4-4BE7-81D9-B29726DD5DA8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C807C7F1-2ADA-4E9F-8756-93A4B8F6A0EB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82DD6F5-D92F-4C8E-B5EA-9CB601E0FD46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54F59734-143C-4B80-8EF6-9CA6378A1C6C}"/>
            </a:ext>
          </a:extLst>
        </xdr:cNvPr>
        <xdr:cNvSpPr/>
      </xdr:nvSpPr>
      <xdr:spPr>
        <a:xfrm>
          <a:off x="582930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B5CF46B4-0913-40BE-83EF-6F1D64BFDA1A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431A9CA5-5928-4A62-B431-B8A1C7B40599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A2FB9312-3E90-45BC-A68C-64AF34B9E54B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8C505879-E3B4-48C4-B6BB-FE90E109E12E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004820AF-DAEB-4524-B462-EFC99839EE14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67CA8EF6-5D53-4A37-A9C4-2857D08F4D4D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5DA80D0-F716-433D-887F-1380415FF77A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403860</xdr:colOff>
      <xdr:row>1</xdr:row>
      <xdr:rowOff>144780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2BDE4CD5-F9D2-40D4-B80E-1F9CD16C73E3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40386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13FFF9F1-8F5B-462C-AF59-BB8DDBFE04F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5B3F09D-3533-47F9-95A7-68D636DBE4DB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Lock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9DF594F5-DDAA-446D-977A-4F385E7FACC0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5A14FB09-CFB9-4A01-B0DA-52B18852F84B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251460</xdr:colOff>
      <xdr:row>1</xdr:row>
      <xdr:rowOff>91440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1B8F9A49-AE02-4DC9-80AB-E7ADDE0F1E98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25146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5FA7822F-56CD-483C-AF58-43CE7028061C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C3BCBEF5-86BF-4D20-AED8-6AB3BEED822E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E6EFE75A-FA20-437C-B8C7-883D45BA8D66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4C462A81-B3CE-42BF-8550-1692C7F0127E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5E4E1859-9E1F-4FBB-A223-259E28E9068F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B944AC8F-C7AD-46AD-AC2E-7FCCE239EB6A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5D19EC5D-7547-4A47-AC1A-DBB2F4267B7F}"/>
            </a:ext>
          </a:extLst>
        </xdr:cNvPr>
        <xdr:cNvSpPr>
          <a:spLocks noChangeAspect="1" noChangeArrowheads="1"/>
        </xdr:cNvSpPr>
      </xdr:nvSpPr>
      <xdr:spPr bwMode="auto">
        <a:xfrm>
          <a:off x="584454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23E010BC-5F0A-4954-B9FF-29C44E0BC8F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86F7E5C9-F89D-4E9B-9224-214290B732FF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5F047036-8306-49FE-8782-63B86B3985FF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0B9BE0D-E3DA-467E-BA60-73C43AA30666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AE40FDD8-0E81-4701-878B-AA68914CFB33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B97C7F6-78C8-4EC9-9D53-1F47DE7B478D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D679A8D6-6314-47CC-B04B-332E3F3944CD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DA5BE937-78A4-4720-9ECF-C66510CBD55D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58818D50-330D-4281-ADCD-BF4C9C5493C8}"/>
            </a:ext>
          </a:extLst>
        </xdr:cNvPr>
        <xdr:cNvSpPr>
          <a:spLocks noChangeAspect="1" noChangeArrowheads="1"/>
        </xdr:cNvSpPr>
      </xdr:nvSpPr>
      <xdr:spPr bwMode="auto">
        <a:xfrm>
          <a:off x="582930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27D341BF-C274-4163-8894-9BBBC497374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AF95639F-0199-4001-8E1E-867ECF9D576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421C770A-623C-4A1A-B52B-05B2D532090E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1590846C-E418-4C09-951B-B44E4559FF47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10A504F9-0160-4CE1-A56D-5E312575E670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472440</xdr:colOff>
      <xdr:row>1</xdr:row>
      <xdr:rowOff>175260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DADC3038-B3FC-4359-8F74-1FF40BC744C1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47244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06A57AE-E09D-4E1B-B1D3-5B5419B0735B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14C95B68-5435-47EE-9D96-A15677A706CE}"/>
            </a:ext>
          </a:extLst>
        </xdr:cNvPr>
        <xdr:cNvSpPr/>
      </xdr:nvSpPr>
      <xdr:spPr>
        <a:xfrm>
          <a:off x="582930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AB33F42F-2157-4814-915A-0F7D7EE53B7F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86A6C5AA-3CAC-463E-97C4-606D0C59BBFD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B1A67F4A-23DD-405C-9AAD-AEE6F314BE19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2B247001-DC02-4922-835B-1EB707D64622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0C9F55E0-0F3A-40F5-8610-8B53942A0A8E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3BF6C69-955E-4EDF-8EE6-9C0E4C0CCC22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9DB0DA2B-2C1B-4BEF-8F4A-A935601E49A5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401F44C5-2B9D-45B8-AA05-7832DD358353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42D4243B-03AC-4122-BFA1-EEAD94BF82F1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C1787463-9FDC-4EF2-9A2E-0B1383BED12D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320760</xdr:colOff>
      <xdr:row>1</xdr:row>
      <xdr:rowOff>113400</xdr:rowOff>
    </xdr:to>
    <xdr:sp macro="" textlink="">
      <xdr:nvSpPr>
        <xdr:cNvPr id="2" name="AutoShape 28">
          <a:extLst>
            <a:ext uri="{FF2B5EF4-FFF2-40B4-BE49-F238E27FC236}">
              <a16:creationId xmlns:a16="http://schemas.microsoft.com/office/drawing/2014/main" id="{2F753D43-DEA5-4AE7-B5AD-4D1D022C0E3D}"/>
            </a:ext>
          </a:extLst>
        </xdr:cNvPr>
        <xdr:cNvSpPr/>
      </xdr:nvSpPr>
      <xdr:spPr>
        <a:xfrm>
          <a:off x="5852160" y="0"/>
          <a:ext cx="320760" cy="296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AD8679C1-776C-4A41-9E73-26367F31D672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D4DA5E4-90C7-4544-8C4F-E7408050CF3D}"/>
            </a:ext>
          </a:extLst>
        </xdr:cNvPr>
        <xdr:cNvSpPr>
          <a:spLocks noChangeAspect="1" noChangeArrowheads="1"/>
        </xdr:cNvSpPr>
      </xdr:nvSpPr>
      <xdr:spPr bwMode="auto">
        <a:xfrm>
          <a:off x="584454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A520320-EB6E-4CDE-9EA9-045FA6EFE544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61950" cy="304800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66998AC6-73CB-410F-99C9-06BD5F68711F}"/>
            </a:ext>
          </a:extLst>
        </xdr:cNvPr>
        <xdr:cNvSpPr/>
      </xdr:nvSpPr>
      <xdr:spPr>
        <a:xfrm>
          <a:off x="5829300" y="0"/>
          <a:ext cx="3619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A2D8BBCB-6F0D-475B-907F-959D9BF5DBF7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6C873961-53AA-4C0F-B19B-4D15C013EFAB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D903842F-B632-4A08-B660-E3D87E113BA0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FA66DC80-52A1-463E-B22B-46625AD67BA0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44C0B36A-F985-4B30-A686-892FEA9D4187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A8548C43-CDE0-4772-8905-DAB321F234C7}"/>
            </a:ext>
          </a:extLst>
        </xdr:cNvPr>
        <xdr:cNvSpPr/>
      </xdr:nvSpPr>
      <xdr:spPr>
        <a:xfrm>
          <a:off x="585216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E20FF122-87FB-46CD-90D4-EFEDBD6066D8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352425" cy="295275"/>
    <xdr:sp macro="" textlink="">
      <xdr:nvSpPr>
        <xdr:cNvPr id="2" name="Shape 3" descr="Visa källbilden">
          <a:extLst>
            <a:ext uri="{FF2B5EF4-FFF2-40B4-BE49-F238E27FC236}">
              <a16:creationId xmlns:a16="http://schemas.microsoft.com/office/drawing/2014/main" id="{BBAC81DA-D88A-429B-937B-8842248E25EF}"/>
            </a:ext>
          </a:extLst>
        </xdr:cNvPr>
        <xdr:cNvSpPr/>
      </xdr:nvSpPr>
      <xdr:spPr>
        <a:xfrm>
          <a:off x="5829300" y="0"/>
          <a:ext cx="3524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09B14251-822A-42CF-9A90-73B1D17556CD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66F08A1B-A7A9-48B1-AE71-2DA6D8222857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048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103B4CE-C405-4AA2-991C-D77F00784962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312420</xdr:colOff>
      <xdr:row>1</xdr:row>
      <xdr:rowOff>114300</xdr:rowOff>
    </xdr:to>
    <xdr:sp macro="" textlink="">
      <xdr:nvSpPr>
        <xdr:cNvPr id="2" name="AutoShape 28" descr="Visa källbilden">
          <a:extLst>
            <a:ext uri="{FF2B5EF4-FFF2-40B4-BE49-F238E27FC236}">
              <a16:creationId xmlns:a16="http://schemas.microsoft.com/office/drawing/2014/main" id="{7FFC8F7B-2073-41C8-80AB-68D3C70A6EB3}"/>
            </a:ext>
          </a:extLst>
        </xdr:cNvPr>
        <xdr:cNvSpPr>
          <a:spLocks noChangeAspect="1" noChangeArrowheads="1"/>
        </xdr:cNvSpPr>
      </xdr:nvSpPr>
      <xdr:spPr bwMode="auto">
        <a:xfrm>
          <a:off x="5852160" y="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8D0DD4-6A6C-4C68-8E85-9E371D689A20}" name="Tabell1" displayName="Tabell1" ref="O7:T108" totalsRowShown="0" headerRowDxfId="7" dataDxfId="6">
  <autoFilter ref="O7:T108" xr:uid="{1F194280-52E6-49A2-A3A1-FAF53061B9B4}"/>
  <tableColumns count="6">
    <tableColumn id="1" xr3:uid="{3BCB50E7-B341-46BC-9559-065B45243BAB}" name="Grupp" dataDxfId="5"/>
    <tableColumn id="2" xr3:uid="{02C8B511-0C9D-4C3E-9A09-B143BE599B9C}" name="Land" dataDxfId="4"/>
    <tableColumn id="3" xr3:uid="{3930B8CC-2288-4B19-AA37-3A024BF86EBE}" name="Poäng" dataDxfId="3"/>
    <tableColumn id="4" xr3:uid="{1A007A0F-AA33-45BE-9558-CDD4C39392A9}" name="Gjorda mål" dataDxfId="2"/>
    <tableColumn id="5" xr3:uid="{4B821220-A426-46B6-844D-4A021E86D697}" name="Insläppta mål" dataDxfId="1"/>
    <tableColumn id="6" xr3:uid="{6D83C555-11F0-47F1-BCB5-36A65D7D2DA4}" name="Målskillnad" dataDxfId="0"/>
  </tableColumns>
  <tableStyleInfo name="TableStyleMedium8" showFirstColumn="1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ndreashagelin1@gmail.com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olle.lundberg@hp.com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olof031@gmail.com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olof.lorentzen@gmail.com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hyperlink" Target="mailto:thuvan.96@hotmail.com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hyperlink" Target="mailto:thimannen@gmail.com" TargetMode="Externa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hyperlink" Target="mailto:patriciamedrala@gmail.com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7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mailto:per.rihed@gmail.com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mailto:par.sydvart@g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andreas.hagerstrand@gmail.com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mailto:Seuppvd@gmail.com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9.xml"/><Relationship Id="rId2" Type="http://schemas.openxmlformats.org/officeDocument/2006/relationships/printerSettings" Target="../printerSettings/printerSettings78.bin"/><Relationship Id="rId1" Type="http://schemas.openxmlformats.org/officeDocument/2006/relationships/hyperlink" Target="mailto:peter@fysiokungsholmen.se" TargetMode="Externa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9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perplura@gmail.com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petter@stensatter.st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hyperlink" Target="mailto:rafeda.malki@gmail.com" TargetMode="Externa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6.xml"/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mailto:Hjalmar1@akermo.se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hyperlink" Target="mailto:ra.golrang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anncharlotte81@icloud.com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8.xml"/><Relationship Id="rId2" Type="http://schemas.openxmlformats.org/officeDocument/2006/relationships/hyperlink" Target="mailto:rebecca_cicci@hotmail.com" TargetMode="External"/><Relationship Id="rId1" Type="http://schemas.openxmlformats.org/officeDocument/2006/relationships/hyperlink" Target="mailto:rebecca_cicci@hotmail.com" TargetMode="Externa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hyperlink" Target="mailto:rickard.cristescu@hotmail.com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hyperlink" Target="mailto:oqhyre@gmail.com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robin.berglund.rb@gmail.com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robin.rannar@gmail.com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samkeddan@gmail.com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hyperlink" Target="mailto:matte.krantz@yahoo.co.uk" TargetMode="External"/><Relationship Id="rId1" Type="http://schemas.openxmlformats.org/officeDocument/2006/relationships/hyperlink" Target="mailto:matte.krantz@yahoo.co.uk" TargetMode="External"/><Relationship Id="rId4" Type="http://schemas.openxmlformats.org/officeDocument/2006/relationships/drawing" Target="../drawings/drawing113.xm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hyperlink" Target="mailto:simon.borgernas@icloud.com" TargetMode="External"/><Relationship Id="rId1" Type="http://schemas.openxmlformats.org/officeDocument/2006/relationships/hyperlink" Target="mailto:simon.borgernas@icloud.com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sfoussia@hotmail.com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6.xml"/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slundkvist8@gmail.com%20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hyperlink" Target="mailto:mrsoren58@gmail.com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Fredrik.lindelof@max.se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90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thompolom@hotmail.com" TargetMode="External"/><Relationship Id="rId4" Type="http://schemas.openxmlformats.org/officeDocument/2006/relationships/table" Target="../tables/table1.xm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thomas.x.eriksson@gmail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tobbejohnson@hotmail.com" TargetMode="Externa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4.xml"/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tomandersson82@hotmail.com" TargetMode="Externa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tomas.brokind@gmail.com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mailto:hassanpourartin@gmail.com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7.xml"/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tomas.brokind@gmail.com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7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hyperlink" Target="mailto:ulf@tofotrading.se" TargetMode="External"/><Relationship Id="rId1" Type="http://schemas.openxmlformats.org/officeDocument/2006/relationships/hyperlink" Target="mailto:ulf@tofotrading.se" TargetMode="External"/><Relationship Id="rId4" Type="http://schemas.openxmlformats.org/officeDocument/2006/relationships/drawing" Target="../drawings/drawing129.xm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9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axeladolfsson21@hotmail.com" TargetMode="External"/><Relationship Id="rId1" Type="http://schemas.openxmlformats.org/officeDocument/2006/relationships/hyperlink" Target="mailto:axeladolfsson21@hotmail.com" TargetMode="External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hwan_h@live.se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amila.vicencio@hotmail.com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mailto:carljohnson1991@gmail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mailto:caspar.kjellstrom@icloud.co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mailto:castordeflon@gmail.co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christer.lindqvist@ownit.nu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mailto:cornelia.lindgren@hot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curt@nafastigheter.se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anieledin@hotmail.com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ebbakristiina@gmail.com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elin@samie.se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emilkt06@gmail.com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mailto:evamedrala@telia.com" TargetMode="External"/><Relationship Id="rId1" Type="http://schemas.openxmlformats.org/officeDocument/2006/relationships/hyperlink" Target="mailto:evamedrala@telia.com" TargetMode="External"/><Relationship Id="rId4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krantzfelix@hot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fredrik@ahlfeldt.n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hyperlink" Target="mailto:fredrik.andren98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.birkne@gmail.com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carnsjo@hotmail.com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mailto:holme_84@hot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fredrik1@akermo.se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mailto:gilbertdeflon@gmail.com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gunnelina61@gmail-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gustav@tofotrading.se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hyperlink" Target="mailto:jaanalopez@gmail.com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jacob.holm@skandia.se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jacob.chr.johnson@gmail.com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jarno@borjes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jeanette_karlberg@yahoo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joanna.holm@tigerofsweden.com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johan.sellden@gmail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opuppa@hotmail.com" TargetMode="Externa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hyperlink" Target="mailto:jackle6942@gmia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jonny.eriksson@telia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jorgen.antonsson@outlook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jussi.l.l@hotmail.se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nders.lindborg.borjes@gmail.com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Kasper.lacki@g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kerstin@teclado.se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5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kickia1950@gmail.com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kjell.bjorkman@outlokk.com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hyperlink" Target="mailto:lars.andren59@gmail.com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hyperlink" Target="mailto:essal.k@telia.com" TargetMode="External"/><Relationship Id="rId1" Type="http://schemas.openxmlformats.org/officeDocument/2006/relationships/hyperlink" Target="mailto:essal.k@telia.com" TargetMode="External"/><Relationship Id="rId4" Type="http://schemas.openxmlformats.org/officeDocument/2006/relationships/drawing" Target="../drawings/drawing61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essal.k@telia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nders.fred70@gmail.com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lars.granholm@atlantica.se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linusjohanssons@gmail.com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lotten66@hotmail.com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lotta.ortenholm@yahoo.com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hyperlink" Target="mailto:lovsve24@varmdogymnasium.se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hyperlink" Target="mailto:ludde.junhede@gmail.com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magnus.birath62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nders.lindberg@teclado.se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magnus.krantz@borjes.com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hyperlink" Target="mailto:malke.malki1@gmail.com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marcus.hedqvist@dhl.com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hyperlink" Target="mailto:mats.holm@matthuset.se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matte.b-m@hotmail.com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hyperlink" Target="mailto:matte.krantz@yahoo.co.uk" TargetMode="External"/><Relationship Id="rId1" Type="http://schemas.openxmlformats.org/officeDocument/2006/relationships/hyperlink" Target="mailto:matte.krantz@yahoo.co.uk" TargetMode="External"/><Relationship Id="rId4" Type="http://schemas.openxmlformats.org/officeDocument/2006/relationships/drawing" Target="../drawings/drawing80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mattiaz.kagstrom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risingeranders@gmail.com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hyperlink" Target="mailto:krantzmax@gmail.com" TargetMode="External"/><Relationship Id="rId1" Type="http://schemas.openxmlformats.org/officeDocument/2006/relationships/hyperlink" Target="mailto:krantzmax@gmail.com" TargetMode="External"/><Relationship Id="rId4" Type="http://schemas.openxmlformats.org/officeDocument/2006/relationships/drawing" Target="../drawings/drawing82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mailto:Melvinkrantz@icloud.com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hyperlink" Target="mailto:pudo1@pudo.se" TargetMode="Externa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hyperlink" Target="mailto:mikejonsson1@hotmail.com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7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nathalieharbom@hotmail.com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icolas.vicencio@hotmail.com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hyperlink" Target="mailto:caspar.kjellstrom@icloud.com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olakarlsson49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4D560-F7D4-421E-91A8-D5043E5B7B4D}">
  <dimension ref="A1:N99"/>
  <sheetViews>
    <sheetView tabSelected="1"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13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19</v>
      </c>
      <c r="D7" s="13" t="s">
        <v>10</v>
      </c>
      <c r="E7" s="14">
        <v>3</v>
      </c>
      <c r="F7" s="11" t="s">
        <v>11</v>
      </c>
      <c r="K7" s="362" t="s">
        <v>20</v>
      </c>
      <c r="L7" s="362"/>
      <c r="M7" s="9"/>
    </row>
    <row r="8" spans="1:14">
      <c r="A8" s="10" t="s">
        <v>21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22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25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18" t="s">
        <v>26</v>
      </c>
      <c r="M10" s="9"/>
    </row>
    <row r="11" spans="1:14">
      <c r="A11" s="19"/>
      <c r="D11" s="7"/>
      <c r="F11" s="11"/>
      <c r="K11" s="362" t="s">
        <v>27</v>
      </c>
      <c r="L11" s="362"/>
      <c r="M11" s="9"/>
    </row>
    <row r="12" spans="1:14">
      <c r="A12" s="20" t="s">
        <v>28</v>
      </c>
      <c r="D12" s="7"/>
      <c r="F12" s="11"/>
      <c r="K12" s="362" t="s">
        <v>29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34</v>
      </c>
      <c r="L13" s="362"/>
      <c r="M13" s="9"/>
    </row>
    <row r="14" spans="1:14">
      <c r="A14" s="10" t="s">
        <v>35</v>
      </c>
      <c r="B14" s="11" t="s">
        <v>36</v>
      </c>
      <c r="C14" s="12" t="s">
        <v>24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40</v>
      </c>
      <c r="L15" s="362"/>
      <c r="M15" s="9"/>
    </row>
    <row r="16" spans="1:14">
      <c r="A16" s="10" t="s">
        <v>41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42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33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44</v>
      </c>
      <c r="L18" s="362"/>
      <c r="M18" s="9"/>
    </row>
    <row r="19" spans="1:13">
      <c r="A19" s="19"/>
      <c r="D19" s="7"/>
      <c r="F19" s="11"/>
      <c r="H19" s="8"/>
      <c r="K19" s="362" t="s">
        <v>45</v>
      </c>
      <c r="L19" s="362"/>
      <c r="M19" s="9"/>
    </row>
    <row r="20" spans="1:13">
      <c r="A20" s="20" t="s">
        <v>46</v>
      </c>
      <c r="D20" s="7"/>
      <c r="F20" s="11"/>
      <c r="K20" s="362" t="s">
        <v>47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53</v>
      </c>
      <c r="B23" s="11" t="s">
        <v>51</v>
      </c>
      <c r="C23" s="12" t="s">
        <v>24</v>
      </c>
      <c r="D23" s="13" t="s">
        <v>10</v>
      </c>
      <c r="E23" s="12" t="s">
        <v>19</v>
      </c>
      <c r="F23" s="11" t="s">
        <v>45</v>
      </c>
      <c r="K23" s="362" t="s">
        <v>13</v>
      </c>
      <c r="L23" s="362"/>
      <c r="M23" s="9"/>
    </row>
    <row r="24" spans="1:13">
      <c r="A24" s="10" t="s">
        <v>54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55</v>
      </c>
      <c r="B25" s="11" t="s">
        <v>51</v>
      </c>
      <c r="C25" s="12" t="s">
        <v>24</v>
      </c>
      <c r="D25" s="13" t="s">
        <v>10</v>
      </c>
      <c r="E25" s="12" t="s">
        <v>24</v>
      </c>
      <c r="F25" s="11" t="s">
        <v>26</v>
      </c>
      <c r="K25" s="362" t="s">
        <v>20</v>
      </c>
      <c r="L25" s="362"/>
      <c r="M25" s="9"/>
    </row>
    <row r="26" spans="1:13">
      <c r="A26" s="10" t="s">
        <v>55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22</v>
      </c>
      <c r="L26" s="362"/>
      <c r="M26" s="9"/>
    </row>
    <row r="27" spans="1:13">
      <c r="A27" s="19"/>
      <c r="D27" s="7"/>
      <c r="F27" s="11"/>
      <c r="K27" s="362" t="s">
        <v>27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26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37</v>
      </c>
      <c r="L30" s="362"/>
      <c r="M30" s="9"/>
    </row>
    <row r="31" spans="1:13">
      <c r="A31" s="10" t="s">
        <v>63</v>
      </c>
      <c r="B31" s="11" t="s">
        <v>58</v>
      </c>
      <c r="C31" s="12" t="s">
        <v>24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64</v>
      </c>
      <c r="B32" s="11" t="s">
        <v>60</v>
      </c>
      <c r="C32" s="12" t="s">
        <v>19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19</v>
      </c>
      <c r="D33" s="13" t="s">
        <v>10</v>
      </c>
      <c r="E33" s="12" t="s">
        <v>24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9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20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9</v>
      </c>
      <c r="D42" s="13" t="s">
        <v>10</v>
      </c>
      <c r="E42" s="12" t="s">
        <v>69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48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84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93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94</v>
      </c>
      <c r="L55" s="362"/>
      <c r="M55" s="9"/>
    </row>
    <row r="56" spans="1:13">
      <c r="A56" s="10" t="s">
        <v>95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96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96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98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101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103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104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105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105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112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120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121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122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122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126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128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132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134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137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138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139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139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F8EEF-0964-4F72-BE64-2EC052778A4C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199</v>
      </c>
      <c r="C3" s="367"/>
      <c r="D3" s="367"/>
      <c r="E3" s="367"/>
      <c r="F3" s="368"/>
      <c r="G3" s="5" t="s">
        <v>4</v>
      </c>
      <c r="H3" s="374" t="s">
        <v>200</v>
      </c>
      <c r="I3" s="375"/>
      <c r="J3" s="375"/>
      <c r="K3" s="375"/>
      <c r="L3" s="375"/>
      <c r="M3" s="376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15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79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133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62" t="s">
        <v>13</v>
      </c>
      <c r="L10" s="362"/>
      <c r="M10" s="9"/>
    </row>
    <row r="11" spans="1:14">
      <c r="A11" s="19"/>
      <c r="D11" s="7"/>
      <c r="F11" s="11"/>
      <c r="K11" s="362" t="s">
        <v>58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42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60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79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60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19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19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201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19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:M3" r:id="rId1" display="andreashagelin1@gmail.com" xr:uid="{8610C620-96C9-4A34-B907-55737653FC67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12F87-EADB-4069-89A6-4CF54F6809ED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528</v>
      </c>
      <c r="C3" s="367"/>
      <c r="D3" s="367"/>
      <c r="E3" s="367"/>
      <c r="F3" s="368"/>
      <c r="G3" s="197" t="s">
        <v>4</v>
      </c>
      <c r="H3" s="387" t="s">
        <v>529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85" t="s">
        <v>27</v>
      </c>
      <c r="L5" s="386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16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133</v>
      </c>
      <c r="L9" s="362"/>
      <c r="M9" s="15"/>
    </row>
    <row r="10" spans="1:14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0</v>
      </c>
      <c r="F10" s="17" t="s">
        <v>15</v>
      </c>
      <c r="K10" s="362" t="s">
        <v>13</v>
      </c>
      <c r="L10" s="362"/>
      <c r="M10" s="9"/>
    </row>
    <row r="11" spans="1:14">
      <c r="A11" s="200"/>
      <c r="D11" s="7"/>
      <c r="F11" s="11"/>
      <c r="K11" s="362" t="s">
        <v>58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8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37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60</v>
      </c>
      <c r="L18" s="362"/>
      <c r="M18" s="9"/>
    </row>
    <row r="19" spans="1:13">
      <c r="A19" s="200"/>
      <c r="D19" s="7"/>
      <c r="F19" s="11"/>
      <c r="H19" s="8"/>
      <c r="K19" s="362" t="s">
        <v>22</v>
      </c>
      <c r="L19" s="362"/>
      <c r="M19" s="9"/>
    </row>
    <row r="20" spans="1:13">
      <c r="A20" s="201" t="s">
        <v>46</v>
      </c>
      <c r="D20" s="7"/>
      <c r="F20" s="11"/>
      <c r="K20" s="362" t="s">
        <v>33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9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200"/>
      <c r="D27" s="7"/>
      <c r="F27" s="11"/>
      <c r="K27" s="362" t="s">
        <v>26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20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22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20</v>
      </c>
      <c r="L35" s="362"/>
      <c r="M35" s="9"/>
    </row>
    <row r="36" spans="1:13">
      <c r="A36" s="201" t="s">
        <v>67</v>
      </c>
      <c r="D36" s="7"/>
      <c r="F36" s="11"/>
      <c r="K36" s="362" t="s">
        <v>25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25</v>
      </c>
      <c r="L39" s="362"/>
      <c r="M39" s="9"/>
    </row>
    <row r="40" spans="1:13">
      <c r="A40" s="199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19</v>
      </c>
      <c r="D46" s="13" t="s">
        <v>10</v>
      </c>
      <c r="E46" s="12" t="s">
        <v>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25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153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24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99" t="s">
        <v>162</v>
      </c>
      <c r="B79" s="11" t="s">
        <v>20</v>
      </c>
      <c r="C79" s="12" t="s">
        <v>19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6481AD0B-09D2-469E-A8D2-397A0C52757F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2A78D-2AAC-4300-8AAA-F8E77AE15DCD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16.140625" style="4" bestFit="1" customWidth="1"/>
    <col min="12" max="12" width="19.140625" style="4" bestFit="1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16.140625" style="4" bestFit="1" customWidth="1"/>
    <col min="268" max="268" width="19.140625" style="4" bestFit="1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16.140625" style="4" bestFit="1" customWidth="1"/>
    <col min="524" max="524" width="19.140625" style="4" bestFit="1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16.140625" style="4" bestFit="1" customWidth="1"/>
    <col min="780" max="780" width="19.140625" style="4" bestFit="1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16.140625" style="4" bestFit="1" customWidth="1"/>
    <col min="1036" max="1036" width="19.140625" style="4" bestFit="1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16.140625" style="4" bestFit="1" customWidth="1"/>
    <col min="1292" max="1292" width="19.140625" style="4" bestFit="1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16.140625" style="4" bestFit="1" customWidth="1"/>
    <col min="1548" max="1548" width="19.140625" style="4" bestFit="1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16.140625" style="4" bestFit="1" customWidth="1"/>
    <col min="1804" max="1804" width="19.140625" style="4" bestFit="1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16.140625" style="4" bestFit="1" customWidth="1"/>
    <col min="2060" max="2060" width="19.140625" style="4" bestFit="1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16.140625" style="4" bestFit="1" customWidth="1"/>
    <col min="2316" max="2316" width="19.140625" style="4" bestFit="1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16.140625" style="4" bestFit="1" customWidth="1"/>
    <col min="2572" max="2572" width="19.140625" style="4" bestFit="1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16.140625" style="4" bestFit="1" customWidth="1"/>
    <col min="2828" max="2828" width="19.140625" style="4" bestFit="1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16.140625" style="4" bestFit="1" customWidth="1"/>
    <col min="3084" max="3084" width="19.140625" style="4" bestFit="1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16.140625" style="4" bestFit="1" customWidth="1"/>
    <col min="3340" max="3340" width="19.140625" style="4" bestFit="1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16.140625" style="4" bestFit="1" customWidth="1"/>
    <col min="3596" max="3596" width="19.140625" style="4" bestFit="1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16.140625" style="4" bestFit="1" customWidth="1"/>
    <col min="3852" max="3852" width="19.140625" style="4" bestFit="1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16.140625" style="4" bestFit="1" customWidth="1"/>
    <col min="4108" max="4108" width="19.140625" style="4" bestFit="1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16.140625" style="4" bestFit="1" customWidth="1"/>
    <col min="4364" max="4364" width="19.140625" style="4" bestFit="1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16.140625" style="4" bestFit="1" customWidth="1"/>
    <col min="4620" max="4620" width="19.140625" style="4" bestFit="1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16.140625" style="4" bestFit="1" customWidth="1"/>
    <col min="4876" max="4876" width="19.140625" style="4" bestFit="1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16.140625" style="4" bestFit="1" customWidth="1"/>
    <col min="5132" max="5132" width="19.140625" style="4" bestFit="1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16.140625" style="4" bestFit="1" customWidth="1"/>
    <col min="5388" max="5388" width="19.140625" style="4" bestFit="1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16.140625" style="4" bestFit="1" customWidth="1"/>
    <col min="5644" max="5644" width="19.140625" style="4" bestFit="1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16.140625" style="4" bestFit="1" customWidth="1"/>
    <col min="5900" max="5900" width="19.140625" style="4" bestFit="1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16.140625" style="4" bestFit="1" customWidth="1"/>
    <col min="6156" max="6156" width="19.140625" style="4" bestFit="1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16.140625" style="4" bestFit="1" customWidth="1"/>
    <col min="6412" max="6412" width="19.140625" style="4" bestFit="1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16.140625" style="4" bestFit="1" customWidth="1"/>
    <col min="6668" max="6668" width="19.140625" style="4" bestFit="1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16.140625" style="4" bestFit="1" customWidth="1"/>
    <col min="6924" max="6924" width="19.140625" style="4" bestFit="1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16.140625" style="4" bestFit="1" customWidth="1"/>
    <col min="7180" max="7180" width="19.140625" style="4" bestFit="1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16.140625" style="4" bestFit="1" customWidth="1"/>
    <col min="7436" max="7436" width="19.140625" style="4" bestFit="1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16.140625" style="4" bestFit="1" customWidth="1"/>
    <col min="7692" max="7692" width="19.140625" style="4" bestFit="1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16.140625" style="4" bestFit="1" customWidth="1"/>
    <col min="7948" max="7948" width="19.140625" style="4" bestFit="1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16.140625" style="4" bestFit="1" customWidth="1"/>
    <col min="8204" max="8204" width="19.140625" style="4" bestFit="1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16.140625" style="4" bestFit="1" customWidth="1"/>
    <col min="8460" max="8460" width="19.140625" style="4" bestFit="1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16.140625" style="4" bestFit="1" customWidth="1"/>
    <col min="8716" max="8716" width="19.140625" style="4" bestFit="1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16.140625" style="4" bestFit="1" customWidth="1"/>
    <col min="8972" max="8972" width="19.140625" style="4" bestFit="1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16.140625" style="4" bestFit="1" customWidth="1"/>
    <col min="9228" max="9228" width="19.140625" style="4" bestFit="1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16.140625" style="4" bestFit="1" customWidth="1"/>
    <col min="9484" max="9484" width="19.140625" style="4" bestFit="1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16.140625" style="4" bestFit="1" customWidth="1"/>
    <col min="9740" max="9740" width="19.140625" style="4" bestFit="1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16.140625" style="4" bestFit="1" customWidth="1"/>
    <col min="9996" max="9996" width="19.140625" style="4" bestFit="1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16.140625" style="4" bestFit="1" customWidth="1"/>
    <col min="10252" max="10252" width="19.140625" style="4" bestFit="1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16.140625" style="4" bestFit="1" customWidth="1"/>
    <col min="10508" max="10508" width="19.140625" style="4" bestFit="1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16.140625" style="4" bestFit="1" customWidth="1"/>
    <col min="10764" max="10764" width="19.140625" style="4" bestFit="1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16.140625" style="4" bestFit="1" customWidth="1"/>
    <col min="11020" max="11020" width="19.140625" style="4" bestFit="1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16.140625" style="4" bestFit="1" customWidth="1"/>
    <col min="11276" max="11276" width="19.140625" style="4" bestFit="1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16.140625" style="4" bestFit="1" customWidth="1"/>
    <col min="11532" max="11532" width="19.140625" style="4" bestFit="1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16.140625" style="4" bestFit="1" customWidth="1"/>
    <col min="11788" max="11788" width="19.140625" style="4" bestFit="1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16.140625" style="4" bestFit="1" customWidth="1"/>
    <col min="12044" max="12044" width="19.140625" style="4" bestFit="1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16.140625" style="4" bestFit="1" customWidth="1"/>
    <col min="12300" max="12300" width="19.140625" style="4" bestFit="1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16.140625" style="4" bestFit="1" customWidth="1"/>
    <col min="12556" max="12556" width="19.140625" style="4" bestFit="1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16.140625" style="4" bestFit="1" customWidth="1"/>
    <col min="12812" max="12812" width="19.140625" style="4" bestFit="1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16.140625" style="4" bestFit="1" customWidth="1"/>
    <col min="13068" max="13068" width="19.140625" style="4" bestFit="1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16.140625" style="4" bestFit="1" customWidth="1"/>
    <col min="13324" max="13324" width="19.140625" style="4" bestFit="1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16.140625" style="4" bestFit="1" customWidth="1"/>
    <col min="13580" max="13580" width="19.140625" style="4" bestFit="1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16.140625" style="4" bestFit="1" customWidth="1"/>
    <col min="13836" max="13836" width="19.140625" style="4" bestFit="1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16.140625" style="4" bestFit="1" customWidth="1"/>
    <col min="14092" max="14092" width="19.140625" style="4" bestFit="1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16.140625" style="4" bestFit="1" customWidth="1"/>
    <col min="14348" max="14348" width="19.140625" style="4" bestFit="1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16.140625" style="4" bestFit="1" customWidth="1"/>
    <col min="14604" max="14604" width="19.140625" style="4" bestFit="1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16.140625" style="4" bestFit="1" customWidth="1"/>
    <col min="14860" max="14860" width="19.140625" style="4" bestFit="1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16.140625" style="4" bestFit="1" customWidth="1"/>
    <col min="15116" max="15116" width="19.140625" style="4" bestFit="1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16.140625" style="4" bestFit="1" customWidth="1"/>
    <col min="15372" max="15372" width="19.140625" style="4" bestFit="1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16.140625" style="4" bestFit="1" customWidth="1"/>
    <col min="15628" max="15628" width="19.140625" style="4" bestFit="1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16.140625" style="4" bestFit="1" customWidth="1"/>
    <col min="15884" max="15884" width="19.140625" style="4" bestFit="1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16.140625" style="4" bestFit="1" customWidth="1"/>
    <col min="16140" max="16140" width="19.140625" style="4" bestFit="1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530</v>
      </c>
      <c r="C3" s="367"/>
      <c r="D3" s="367"/>
      <c r="E3" s="367"/>
      <c r="F3" s="368"/>
      <c r="G3" s="197" t="s">
        <v>4</v>
      </c>
      <c r="H3" s="387" t="s">
        <v>531</v>
      </c>
      <c r="I3" s="370"/>
      <c r="J3" s="370"/>
      <c r="K3" s="370"/>
      <c r="L3" s="370"/>
      <c r="M3" s="371"/>
    </row>
    <row r="4" spans="1:14" ht="13.5" thickBot="1">
      <c r="A4" s="198" t="s">
        <v>5</v>
      </c>
      <c r="K4" s="8" t="s">
        <v>6</v>
      </c>
      <c r="M4" s="9"/>
    </row>
    <row r="5" spans="1:14" ht="13.5" thickBot="1">
      <c r="A5" s="199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465" t="s">
        <v>33</v>
      </c>
      <c r="L5" s="466"/>
      <c r="M5" s="9"/>
    </row>
    <row r="6" spans="1:14" ht="13.5" thickBot="1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465" t="s">
        <v>31</v>
      </c>
      <c r="L6" s="466"/>
      <c r="M6" s="9"/>
    </row>
    <row r="7" spans="1:14" ht="13.5" thickBot="1">
      <c r="A7" s="199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465" t="s">
        <v>26</v>
      </c>
      <c r="L7" s="466"/>
      <c r="M7" s="9"/>
    </row>
    <row r="8" spans="1:14" ht="13.5" thickBot="1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465" t="s">
        <v>360</v>
      </c>
      <c r="L8" s="466"/>
      <c r="M8" s="15"/>
      <c r="N8" s="16"/>
    </row>
    <row r="9" spans="1:14" ht="13.5" thickBot="1">
      <c r="A9" s="199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467" t="s">
        <v>240</v>
      </c>
      <c r="L9" s="468"/>
      <c r="M9" s="15"/>
    </row>
    <row r="10" spans="1:14" ht="13.5" thickBot="1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203" t="s">
        <v>217</v>
      </c>
      <c r="L10" s="204"/>
      <c r="M10" s="9"/>
    </row>
    <row r="11" spans="1:14" ht="13.5" thickBot="1">
      <c r="A11" s="200"/>
      <c r="D11" s="7"/>
      <c r="F11" s="11"/>
      <c r="K11" s="467" t="s">
        <v>47</v>
      </c>
      <c r="L11" s="468"/>
      <c r="M11" s="9"/>
    </row>
    <row r="12" spans="1:14" ht="13.5" thickBot="1">
      <c r="A12" s="201" t="s">
        <v>28</v>
      </c>
      <c r="D12" s="7"/>
      <c r="F12" s="11"/>
      <c r="K12" s="469" t="s">
        <v>211</v>
      </c>
      <c r="L12" s="470"/>
      <c r="M12" s="9"/>
    </row>
    <row r="13" spans="1:14" ht="13.5" thickBot="1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31</v>
      </c>
      <c r="I13" s="362"/>
      <c r="K13" s="460" t="s">
        <v>237</v>
      </c>
      <c r="L13" s="461"/>
      <c r="M13" s="9"/>
    </row>
    <row r="14" spans="1:14" ht="13.5" thickBot="1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33</v>
      </c>
      <c r="I14" s="362"/>
      <c r="K14" s="462" t="s">
        <v>20</v>
      </c>
      <c r="L14" s="463"/>
      <c r="M14" s="9"/>
    </row>
    <row r="15" spans="1:14" ht="13.5" thickBot="1">
      <c r="A15" s="199" t="s">
        <v>38</v>
      </c>
      <c r="B15" s="11" t="s">
        <v>33</v>
      </c>
      <c r="C15" s="12" t="s">
        <v>24</v>
      </c>
      <c r="D15" s="13" t="s">
        <v>10</v>
      </c>
      <c r="E15" s="12" t="s">
        <v>39</v>
      </c>
      <c r="F15" s="11" t="s">
        <v>32</v>
      </c>
      <c r="K15" s="460" t="s">
        <v>214</v>
      </c>
      <c r="L15" s="461"/>
      <c r="M15" s="9"/>
    </row>
    <row r="16" spans="1:14" ht="13.5" thickBot="1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462" t="s">
        <v>276</v>
      </c>
      <c r="L16" s="463"/>
      <c r="M16" s="15"/>
    </row>
    <row r="17" spans="1:13" ht="13.5" thickBot="1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460" t="s">
        <v>42</v>
      </c>
      <c r="L17" s="461"/>
      <c r="M17" s="9"/>
    </row>
    <row r="18" spans="1:13" ht="13.5" thickBot="1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462" t="s">
        <v>45</v>
      </c>
      <c r="L18" s="463"/>
      <c r="M18" s="9"/>
    </row>
    <row r="19" spans="1:13" ht="13.5" thickBot="1">
      <c r="A19" s="200"/>
      <c r="D19" s="7"/>
      <c r="F19" s="11"/>
      <c r="H19" s="8"/>
      <c r="K19" s="460" t="s">
        <v>133</v>
      </c>
      <c r="L19" s="461"/>
      <c r="M19" s="9"/>
    </row>
    <row r="20" spans="1:13" ht="13.5" thickBot="1">
      <c r="A20" s="201" t="s">
        <v>46</v>
      </c>
      <c r="D20" s="7"/>
      <c r="F20" s="11"/>
      <c r="K20" s="462" t="s">
        <v>40</v>
      </c>
      <c r="L20" s="463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464" t="s">
        <v>33</v>
      </c>
      <c r="L23" s="464"/>
      <c r="M23" s="9"/>
    </row>
    <row r="24" spans="1:13">
      <c r="A24" s="199" t="s">
        <v>147</v>
      </c>
      <c r="B24" s="11" t="s">
        <v>26</v>
      </c>
      <c r="C24" s="12" t="s">
        <v>39</v>
      </c>
      <c r="D24" s="13" t="s">
        <v>10</v>
      </c>
      <c r="E24" s="12" t="s">
        <v>19</v>
      </c>
      <c r="F24" s="11" t="s">
        <v>50</v>
      </c>
      <c r="K24" s="447" t="s">
        <v>26</v>
      </c>
      <c r="L24" s="447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447" t="s">
        <v>29</v>
      </c>
      <c r="L25" s="447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447" t="s">
        <v>13</v>
      </c>
      <c r="L26" s="447"/>
      <c r="M26" s="9"/>
    </row>
    <row r="27" spans="1:13">
      <c r="A27" s="200"/>
      <c r="D27" s="7"/>
      <c r="F27" s="11"/>
      <c r="K27" s="447" t="s">
        <v>17</v>
      </c>
      <c r="L27" s="447"/>
      <c r="M27" s="9"/>
    </row>
    <row r="28" spans="1:13">
      <c r="A28" s="201" t="s">
        <v>56</v>
      </c>
      <c r="D28" s="7"/>
      <c r="F28" s="11"/>
      <c r="K28" s="447" t="s">
        <v>25</v>
      </c>
      <c r="L28" s="447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360</v>
      </c>
      <c r="I29" s="362"/>
      <c r="K29" s="447" t="s">
        <v>278</v>
      </c>
      <c r="L29" s="447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133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17</v>
      </c>
      <c r="L35" s="362"/>
      <c r="M35" s="9"/>
    </row>
    <row r="36" spans="1:13">
      <c r="A36" s="201" t="s">
        <v>67</v>
      </c>
      <c r="D36" s="7"/>
      <c r="F36" s="11"/>
      <c r="K36" s="362" t="s">
        <v>133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26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26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175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12D1E825-AF56-4466-A1E4-3957EA96C459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CD930-B9D7-4BCF-8DA2-A03103C75EA8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532</v>
      </c>
      <c r="C3" s="367"/>
      <c r="D3" s="367"/>
      <c r="E3" s="367"/>
      <c r="F3" s="368"/>
      <c r="G3" s="197" t="s">
        <v>4</v>
      </c>
      <c r="H3" s="387" t="s">
        <v>533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33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26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58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27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372" t="s">
        <v>29</v>
      </c>
      <c r="L10" s="373"/>
      <c r="M10" s="9"/>
    </row>
    <row r="11" spans="1:14">
      <c r="A11" s="200"/>
      <c r="D11" s="7"/>
      <c r="F11" s="11"/>
      <c r="K11" s="362" t="s">
        <v>34</v>
      </c>
      <c r="L11" s="362"/>
      <c r="M11" s="9"/>
    </row>
    <row r="12" spans="1:14">
      <c r="A12" s="201" t="s">
        <v>28</v>
      </c>
      <c r="D12" s="7"/>
      <c r="F12" s="11"/>
      <c r="K12" s="362" t="s">
        <v>13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17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22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25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45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118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133</v>
      </c>
      <c r="L18" s="362"/>
      <c r="M18" s="9"/>
    </row>
    <row r="19" spans="1:13">
      <c r="A19" s="200"/>
      <c r="D19" s="7"/>
      <c r="F19" s="11"/>
      <c r="H19" s="8"/>
      <c r="K19" s="362" t="s">
        <v>79</v>
      </c>
      <c r="L19" s="362"/>
      <c r="M19" s="9"/>
    </row>
    <row r="20" spans="1:13">
      <c r="A20" s="201" t="s">
        <v>46</v>
      </c>
      <c r="D20" s="7"/>
      <c r="F20" s="11"/>
      <c r="K20" s="362" t="s">
        <v>20</v>
      </c>
      <c r="L20" s="362"/>
      <c r="M20" s="9"/>
    </row>
    <row r="21" spans="1:13">
      <c r="A21" s="199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39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27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17</v>
      </c>
      <c r="L26" s="362"/>
      <c r="M26" s="9"/>
    </row>
    <row r="27" spans="1:13">
      <c r="A27" s="200"/>
      <c r="D27" s="7"/>
      <c r="F27" s="11"/>
      <c r="K27" s="362" t="s">
        <v>20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45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118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02"/>
      <c r="K35" s="362" t="s">
        <v>20</v>
      </c>
      <c r="L35" s="362"/>
      <c r="M35" s="9"/>
    </row>
    <row r="36" spans="1:13">
      <c r="A36" s="201" t="s">
        <v>67</v>
      </c>
      <c r="D36" s="7"/>
      <c r="F36" s="11"/>
      <c r="K36" s="362" t="s">
        <v>25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534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20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535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20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536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19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205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5B79F09C-F8BB-43B4-B86C-9FBEC10007B1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5D383-E5B1-4057-924C-3AD2567B7334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537</v>
      </c>
      <c r="C3" s="395"/>
      <c r="D3" s="395"/>
      <c r="E3" s="395"/>
      <c r="F3" s="390"/>
      <c r="G3" s="151" t="s">
        <v>4</v>
      </c>
      <c r="H3" s="428" t="s">
        <v>538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473" t="s">
        <v>8</v>
      </c>
      <c r="I5" s="390"/>
      <c r="J5" s="52"/>
      <c r="K5" s="389" t="s">
        <v>240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208</v>
      </c>
      <c r="I6" s="390"/>
      <c r="J6" s="52"/>
      <c r="K6" s="389" t="s">
        <v>237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1</v>
      </c>
      <c r="F7" s="60" t="s">
        <v>11</v>
      </c>
      <c r="G7" s="52"/>
      <c r="H7" s="52"/>
      <c r="I7" s="52"/>
      <c r="J7" s="52"/>
      <c r="K7" s="389" t="s">
        <v>208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45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39</v>
      </c>
      <c r="D9" s="62" t="s">
        <v>10</v>
      </c>
      <c r="E9" s="63">
        <v>0</v>
      </c>
      <c r="F9" s="60" t="s">
        <v>8</v>
      </c>
      <c r="G9" s="52"/>
      <c r="H9" s="52"/>
      <c r="I9" s="52"/>
      <c r="J9" s="52"/>
      <c r="K9" s="389" t="s">
        <v>276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7"/>
      <c r="K10" s="471" t="s">
        <v>211</v>
      </c>
      <c r="L10" s="472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108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72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209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297</v>
      </c>
      <c r="I14" s="390"/>
      <c r="J14" s="52"/>
      <c r="K14" s="389" t="s">
        <v>539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8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24</v>
      </c>
      <c r="D16" s="62" t="s">
        <v>10</v>
      </c>
      <c r="E16" s="61" t="s">
        <v>24</v>
      </c>
      <c r="F16" s="60" t="s">
        <v>36</v>
      </c>
      <c r="G16" s="52"/>
      <c r="H16" s="52"/>
      <c r="I16" s="52"/>
      <c r="J16" s="52"/>
      <c r="K16" s="389" t="s">
        <v>212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39</v>
      </c>
      <c r="F17" s="60" t="s">
        <v>31</v>
      </c>
      <c r="G17" s="52"/>
      <c r="H17" s="52"/>
      <c r="I17" s="52"/>
      <c r="J17" s="52"/>
      <c r="K17" s="389" t="s">
        <v>216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58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275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19</v>
      </c>
      <c r="D21" s="62" t="s">
        <v>10</v>
      </c>
      <c r="E21" s="61" t="s">
        <v>9</v>
      </c>
      <c r="F21" s="60" t="s">
        <v>45</v>
      </c>
      <c r="G21" s="57" t="s">
        <v>12</v>
      </c>
      <c r="H21" s="389" t="s">
        <v>209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39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237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45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211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540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209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496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9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216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214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39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237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211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216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24</v>
      </c>
      <c r="F37" s="60" t="s">
        <v>70</v>
      </c>
      <c r="G37" s="57" t="s">
        <v>12</v>
      </c>
      <c r="H37" s="389" t="s">
        <v>240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9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539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237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209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24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217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39</v>
      </c>
      <c r="F47" s="60" t="s">
        <v>42</v>
      </c>
      <c r="G47" s="52"/>
      <c r="H47" s="52"/>
      <c r="I47" s="52"/>
      <c r="J47" s="52"/>
      <c r="K47" s="389" t="s">
        <v>237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19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39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24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9</v>
      </c>
      <c r="F53" s="60" t="s">
        <v>88</v>
      </c>
      <c r="G53" s="57" t="s">
        <v>12</v>
      </c>
      <c r="H53" s="389" t="s">
        <v>193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213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541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19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19</v>
      </c>
      <c r="D57" s="62" t="s">
        <v>10</v>
      </c>
      <c r="E57" s="61" t="s">
        <v>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19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211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69</v>
      </c>
      <c r="D63" s="62" t="s">
        <v>10</v>
      </c>
      <c r="E63" s="61" t="s">
        <v>24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19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9</v>
      </c>
      <c r="D65" s="62" t="s">
        <v>10</v>
      </c>
      <c r="E65" s="61" t="s">
        <v>69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19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237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299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9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19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216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24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9</v>
      </c>
      <c r="D82" s="62" t="s">
        <v>10</v>
      </c>
      <c r="E82" s="61" t="s">
        <v>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69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214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273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19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9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19</v>
      </c>
      <c r="D90" s="62" t="s">
        <v>10</v>
      </c>
      <c r="E90" s="61" t="s">
        <v>19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212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276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19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19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805C3473-F028-43E1-8D0A-911CE996DD95}"/>
  </hyperlinks>
  <pageMargins left="0.7" right="0.7" top="0.75" bottom="0.75" header="0" footer="0"/>
  <pageSetup orientation="landscape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5124F-B4AF-458A-B207-1372069A6126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2"/>
      <c r="N1" s="93"/>
      <c r="O1" s="94"/>
    </row>
    <row r="2" spans="1:15" ht="43.15" customHeight="1">
      <c r="A2" s="457" t="s">
        <v>1</v>
      </c>
      <c r="B2" s="414"/>
      <c r="C2" s="414"/>
      <c r="D2" s="414"/>
      <c r="E2" s="414"/>
      <c r="F2" s="414"/>
      <c r="G2" s="415"/>
      <c r="H2" s="414"/>
      <c r="I2" s="414"/>
      <c r="J2" s="414"/>
      <c r="K2" s="414"/>
      <c r="L2" s="414"/>
      <c r="M2" s="416"/>
      <c r="N2" s="93"/>
      <c r="O2" s="94"/>
    </row>
    <row r="3" spans="1:15" ht="17.25" customHeight="1">
      <c r="A3" s="196" t="s">
        <v>2</v>
      </c>
      <c r="B3" s="433" t="s">
        <v>542</v>
      </c>
      <c r="C3" s="418"/>
      <c r="D3" s="418"/>
      <c r="E3" s="418"/>
      <c r="F3" s="419"/>
      <c r="G3" s="196" t="s">
        <v>4</v>
      </c>
      <c r="H3" s="448" t="s">
        <v>543</v>
      </c>
      <c r="I3" s="418"/>
      <c r="J3" s="418"/>
      <c r="K3" s="418"/>
      <c r="L3" s="418"/>
      <c r="M3" s="419"/>
      <c r="N3" s="93"/>
      <c r="O3" s="94"/>
    </row>
    <row r="4" spans="1:15" ht="13.15" customHeight="1">
      <c r="A4" s="97" t="s">
        <v>5</v>
      </c>
      <c r="B4" s="98"/>
      <c r="C4" s="99"/>
      <c r="D4" s="98"/>
      <c r="E4" s="100"/>
      <c r="F4" s="98"/>
      <c r="G4" s="101"/>
      <c r="H4" s="100"/>
      <c r="I4" s="100"/>
      <c r="J4" s="98"/>
      <c r="K4" s="102" t="s">
        <v>6</v>
      </c>
      <c r="L4" s="100"/>
      <c r="M4" s="103"/>
      <c r="N4" s="93"/>
      <c r="O4" s="94"/>
    </row>
    <row r="5" spans="1:15" ht="13.15" customHeight="1">
      <c r="A5" s="104" t="s">
        <v>7</v>
      </c>
      <c r="B5" s="105" t="s">
        <v>8</v>
      </c>
      <c r="C5" s="106" t="s">
        <v>9</v>
      </c>
      <c r="D5" s="107" t="s">
        <v>10</v>
      </c>
      <c r="E5" s="108">
        <v>0</v>
      </c>
      <c r="F5" s="109" t="s">
        <v>11</v>
      </c>
      <c r="G5" s="110" t="s">
        <v>12</v>
      </c>
      <c r="H5" s="411" t="s">
        <v>8</v>
      </c>
      <c r="I5" s="412"/>
      <c r="J5" s="111"/>
      <c r="K5" s="411" t="s">
        <v>33</v>
      </c>
      <c r="L5" s="412"/>
      <c r="M5" s="111"/>
      <c r="N5" s="93"/>
      <c r="O5" s="94"/>
    </row>
    <row r="6" spans="1:15" ht="13.15" customHeight="1">
      <c r="A6" s="104" t="s">
        <v>14</v>
      </c>
      <c r="B6" s="105" t="s">
        <v>15</v>
      </c>
      <c r="C6" s="106" t="s">
        <v>24</v>
      </c>
      <c r="D6" s="107" t="s">
        <v>10</v>
      </c>
      <c r="E6" s="108">
        <v>1</v>
      </c>
      <c r="F6" s="109" t="s">
        <v>16</v>
      </c>
      <c r="G6" s="110" t="s">
        <v>5</v>
      </c>
      <c r="H6" s="411" t="s">
        <v>16</v>
      </c>
      <c r="I6" s="412"/>
      <c r="J6" s="111"/>
      <c r="K6" s="411" t="s">
        <v>26</v>
      </c>
      <c r="L6" s="412"/>
      <c r="M6" s="111"/>
      <c r="N6" s="93"/>
      <c r="O6" s="94"/>
    </row>
    <row r="7" spans="1:15" ht="13.15" customHeight="1">
      <c r="A7" s="104" t="s">
        <v>18</v>
      </c>
      <c r="B7" s="105" t="s">
        <v>16</v>
      </c>
      <c r="C7" s="106" t="s">
        <v>24</v>
      </c>
      <c r="D7" s="107" t="s">
        <v>10</v>
      </c>
      <c r="E7" s="108">
        <v>0</v>
      </c>
      <c r="F7" s="109" t="s">
        <v>11</v>
      </c>
      <c r="G7" s="94"/>
      <c r="H7" s="98"/>
      <c r="I7" s="98"/>
      <c r="J7" s="112"/>
      <c r="K7" s="411" t="s">
        <v>45</v>
      </c>
      <c r="L7" s="412"/>
      <c r="M7" s="111"/>
      <c r="N7" s="93"/>
      <c r="O7" s="94"/>
    </row>
    <row r="8" spans="1:15" ht="13.15" customHeight="1">
      <c r="A8" s="104" t="s">
        <v>143</v>
      </c>
      <c r="B8" s="105" t="s">
        <v>8</v>
      </c>
      <c r="C8" s="106" t="s">
        <v>9</v>
      </c>
      <c r="D8" s="107" t="s">
        <v>10</v>
      </c>
      <c r="E8" s="108">
        <v>1</v>
      </c>
      <c r="F8" s="109" t="s">
        <v>15</v>
      </c>
      <c r="G8" s="94"/>
      <c r="H8" s="94"/>
      <c r="I8" s="94"/>
      <c r="J8" s="112"/>
      <c r="K8" s="411" t="s">
        <v>79</v>
      </c>
      <c r="L8" s="412"/>
      <c r="M8" s="113"/>
      <c r="N8" s="114"/>
      <c r="O8" s="94"/>
    </row>
    <row r="9" spans="1:15" ht="13.15" customHeight="1">
      <c r="A9" s="104" t="s">
        <v>23</v>
      </c>
      <c r="B9" s="105" t="s">
        <v>16</v>
      </c>
      <c r="C9" s="106" t="s">
        <v>9</v>
      </c>
      <c r="D9" s="107" t="s">
        <v>10</v>
      </c>
      <c r="E9" s="108">
        <v>3</v>
      </c>
      <c r="F9" s="109" t="s">
        <v>8</v>
      </c>
      <c r="G9" s="94"/>
      <c r="H9" s="94"/>
      <c r="I9" s="94"/>
      <c r="J9" s="112"/>
      <c r="K9" s="411" t="s">
        <v>29</v>
      </c>
      <c r="L9" s="412"/>
      <c r="M9" s="113"/>
      <c r="N9" s="93"/>
      <c r="O9" s="94"/>
    </row>
    <row r="10" spans="1:15" ht="13.15" customHeight="1">
      <c r="A10" s="104" t="s">
        <v>23</v>
      </c>
      <c r="B10" s="105" t="s">
        <v>11</v>
      </c>
      <c r="C10" s="106" t="s">
        <v>24</v>
      </c>
      <c r="D10" s="107" t="s">
        <v>10</v>
      </c>
      <c r="E10" s="108">
        <v>2</v>
      </c>
      <c r="F10" s="115" t="s">
        <v>15</v>
      </c>
      <c r="G10" s="94"/>
      <c r="H10" s="94"/>
      <c r="I10" s="94"/>
      <c r="J10" s="112"/>
      <c r="K10" s="431" t="s">
        <v>34</v>
      </c>
      <c r="L10" s="432"/>
      <c r="M10" s="111"/>
      <c r="N10" s="93"/>
      <c r="O10" s="94"/>
    </row>
    <row r="11" spans="1:15" ht="13.15" customHeight="1">
      <c r="A11" s="118"/>
      <c r="B11" s="94"/>
      <c r="C11" s="119"/>
      <c r="D11" s="120"/>
      <c r="E11" s="98"/>
      <c r="F11" s="121"/>
      <c r="G11" s="94"/>
      <c r="H11" s="94"/>
      <c r="I11" s="94"/>
      <c r="J11" s="112"/>
      <c r="K11" s="411" t="s">
        <v>13</v>
      </c>
      <c r="L11" s="412"/>
      <c r="M11" s="111"/>
      <c r="N11" s="93"/>
      <c r="O11" s="94"/>
    </row>
    <row r="12" spans="1:15" ht="13.15" customHeight="1">
      <c r="A12" s="122" t="s">
        <v>28</v>
      </c>
      <c r="B12" s="94"/>
      <c r="C12" s="123"/>
      <c r="D12" s="120"/>
      <c r="E12" s="124"/>
      <c r="F12" s="121"/>
      <c r="G12" s="94"/>
      <c r="H12" s="124"/>
      <c r="I12" s="124"/>
      <c r="J12" s="112"/>
      <c r="K12" s="411" t="s">
        <v>17</v>
      </c>
      <c r="L12" s="412"/>
      <c r="M12" s="111"/>
      <c r="N12" s="93"/>
      <c r="O12" s="94"/>
    </row>
    <row r="13" spans="1:15" ht="13.15" customHeight="1">
      <c r="A13" s="104" t="s">
        <v>30</v>
      </c>
      <c r="B13" s="105" t="s">
        <v>31</v>
      </c>
      <c r="C13" s="106" t="s">
        <v>9</v>
      </c>
      <c r="D13" s="107" t="s">
        <v>10</v>
      </c>
      <c r="E13" s="106" t="s">
        <v>24</v>
      </c>
      <c r="F13" s="109" t="s">
        <v>32</v>
      </c>
      <c r="G13" s="110" t="s">
        <v>12</v>
      </c>
      <c r="H13" s="411" t="s">
        <v>33</v>
      </c>
      <c r="I13" s="412"/>
      <c r="J13" s="111"/>
      <c r="K13" s="411" t="s">
        <v>27</v>
      </c>
      <c r="L13" s="412"/>
      <c r="M13" s="111"/>
      <c r="N13" s="93"/>
      <c r="O13" s="94"/>
    </row>
    <row r="14" spans="1:15" ht="13.15" customHeight="1">
      <c r="A14" s="104" t="s">
        <v>144</v>
      </c>
      <c r="B14" s="105" t="s">
        <v>36</v>
      </c>
      <c r="C14" s="106" t="s">
        <v>39</v>
      </c>
      <c r="D14" s="107" t="s">
        <v>10</v>
      </c>
      <c r="E14" s="106" t="s">
        <v>9</v>
      </c>
      <c r="F14" s="109" t="s">
        <v>33</v>
      </c>
      <c r="G14" s="110" t="s">
        <v>28</v>
      </c>
      <c r="H14" s="411" t="s">
        <v>31</v>
      </c>
      <c r="I14" s="412"/>
      <c r="J14" s="111"/>
      <c r="K14" s="411" t="s">
        <v>20</v>
      </c>
      <c r="L14" s="412"/>
      <c r="M14" s="111"/>
      <c r="N14" s="93"/>
      <c r="O14" s="94"/>
    </row>
    <row r="15" spans="1:15" ht="13.15" customHeight="1">
      <c r="A15" s="104" t="s">
        <v>38</v>
      </c>
      <c r="B15" s="105" t="s">
        <v>33</v>
      </c>
      <c r="C15" s="106" t="s">
        <v>19</v>
      </c>
      <c r="D15" s="107" t="s">
        <v>10</v>
      </c>
      <c r="E15" s="106" t="s">
        <v>24</v>
      </c>
      <c r="F15" s="109" t="s">
        <v>32</v>
      </c>
      <c r="G15" s="94"/>
      <c r="H15" s="98"/>
      <c r="I15" s="98"/>
      <c r="J15" s="112"/>
      <c r="K15" s="411" t="s">
        <v>22</v>
      </c>
      <c r="L15" s="412"/>
      <c r="M15" s="111"/>
      <c r="N15" s="93"/>
      <c r="O15" s="94"/>
    </row>
    <row r="16" spans="1:15" ht="13.15" customHeight="1">
      <c r="A16" s="104" t="s">
        <v>145</v>
      </c>
      <c r="B16" s="105" t="s">
        <v>31</v>
      </c>
      <c r="C16" s="106" t="s">
        <v>24</v>
      </c>
      <c r="D16" s="107" t="s">
        <v>10</v>
      </c>
      <c r="E16" s="106" t="s">
        <v>39</v>
      </c>
      <c r="F16" s="109" t="s">
        <v>36</v>
      </c>
      <c r="G16" s="94"/>
      <c r="H16" s="94"/>
      <c r="I16" s="94"/>
      <c r="J16" s="112"/>
      <c r="K16" s="411" t="s">
        <v>40</v>
      </c>
      <c r="L16" s="412"/>
      <c r="M16" s="113"/>
      <c r="N16" s="93"/>
      <c r="O16" s="94"/>
    </row>
    <row r="17" spans="1:15" ht="13.15" customHeight="1">
      <c r="A17" s="104" t="s">
        <v>43</v>
      </c>
      <c r="B17" s="105" t="s">
        <v>33</v>
      </c>
      <c r="C17" s="106" t="s">
        <v>9</v>
      </c>
      <c r="D17" s="107" t="s">
        <v>10</v>
      </c>
      <c r="E17" s="106" t="s">
        <v>24</v>
      </c>
      <c r="F17" s="109" t="s">
        <v>31</v>
      </c>
      <c r="G17" s="94"/>
      <c r="H17" s="94"/>
      <c r="I17" s="94"/>
      <c r="J17" s="112"/>
      <c r="K17" s="411" t="s">
        <v>37</v>
      </c>
      <c r="L17" s="412"/>
      <c r="M17" s="111"/>
      <c r="N17" s="93"/>
      <c r="O17" s="94"/>
    </row>
    <row r="18" spans="1:15" ht="13.15" customHeight="1">
      <c r="A18" s="104" t="s">
        <v>43</v>
      </c>
      <c r="B18" s="105" t="s">
        <v>32</v>
      </c>
      <c r="C18" s="106" t="s">
        <v>39</v>
      </c>
      <c r="D18" s="107" t="s">
        <v>10</v>
      </c>
      <c r="E18" s="106" t="s">
        <v>39</v>
      </c>
      <c r="F18" s="109" t="s">
        <v>36</v>
      </c>
      <c r="G18" s="94"/>
      <c r="H18" s="94"/>
      <c r="I18" s="94"/>
      <c r="J18" s="112"/>
      <c r="K18" s="411" t="s">
        <v>58</v>
      </c>
      <c r="L18" s="412"/>
      <c r="M18" s="111"/>
      <c r="N18" s="93"/>
      <c r="O18" s="94"/>
    </row>
    <row r="19" spans="1:15" ht="13.15" customHeight="1">
      <c r="A19" s="118"/>
      <c r="B19" s="94"/>
      <c r="C19" s="119"/>
      <c r="D19" s="120"/>
      <c r="E19" s="98"/>
      <c r="F19" s="121"/>
      <c r="G19" s="94"/>
      <c r="H19" s="125"/>
      <c r="I19" s="94"/>
      <c r="J19" s="112"/>
      <c r="K19" s="411" t="s">
        <v>25</v>
      </c>
      <c r="L19" s="412"/>
      <c r="M19" s="111"/>
      <c r="N19" s="93"/>
      <c r="O19" s="94"/>
    </row>
    <row r="20" spans="1:15" ht="13.15" customHeight="1">
      <c r="A20" s="122" t="s">
        <v>46</v>
      </c>
      <c r="B20" s="94"/>
      <c r="C20" s="123"/>
      <c r="D20" s="120"/>
      <c r="E20" s="124"/>
      <c r="F20" s="121"/>
      <c r="G20" s="94"/>
      <c r="H20" s="124"/>
      <c r="I20" s="124"/>
      <c r="J20" s="112"/>
      <c r="K20" s="411" t="s">
        <v>133</v>
      </c>
      <c r="L20" s="412"/>
      <c r="M20" s="111"/>
      <c r="N20" s="93"/>
      <c r="O20" s="94"/>
    </row>
    <row r="21" spans="1:15" ht="13.15" customHeight="1">
      <c r="A21" s="104" t="s">
        <v>48</v>
      </c>
      <c r="B21" s="105" t="s">
        <v>26</v>
      </c>
      <c r="C21" s="106" t="s">
        <v>24</v>
      </c>
      <c r="D21" s="107" t="s">
        <v>10</v>
      </c>
      <c r="E21" s="106" t="s">
        <v>24</v>
      </c>
      <c r="F21" s="109" t="s">
        <v>45</v>
      </c>
      <c r="G21" s="110" t="s">
        <v>12</v>
      </c>
      <c r="H21" s="411" t="s">
        <v>26</v>
      </c>
      <c r="I21" s="412"/>
      <c r="J21" s="93"/>
      <c r="K21" s="98"/>
      <c r="L21" s="98"/>
      <c r="M21" s="112"/>
      <c r="N21" s="93"/>
      <c r="O21" s="94"/>
    </row>
    <row r="22" spans="1:15" ht="13.15" customHeight="1">
      <c r="A22" s="104" t="s">
        <v>49</v>
      </c>
      <c r="B22" s="105" t="s">
        <v>50</v>
      </c>
      <c r="C22" s="106" t="s">
        <v>24</v>
      </c>
      <c r="D22" s="107" t="s">
        <v>10</v>
      </c>
      <c r="E22" s="106" t="s">
        <v>9</v>
      </c>
      <c r="F22" s="109" t="s">
        <v>51</v>
      </c>
      <c r="G22" s="110" t="s">
        <v>46</v>
      </c>
      <c r="H22" s="411" t="s">
        <v>45</v>
      </c>
      <c r="I22" s="412"/>
      <c r="J22" s="93"/>
      <c r="K22" s="126" t="s">
        <v>52</v>
      </c>
      <c r="L22" s="124"/>
      <c r="M22" s="112"/>
      <c r="N22" s="93"/>
      <c r="O22" s="94"/>
    </row>
    <row r="23" spans="1:15" ht="13.15" customHeight="1">
      <c r="A23" s="104" t="s">
        <v>146</v>
      </c>
      <c r="B23" s="105" t="s">
        <v>51</v>
      </c>
      <c r="C23" s="106" t="s">
        <v>24</v>
      </c>
      <c r="D23" s="107" t="s">
        <v>10</v>
      </c>
      <c r="E23" s="106" t="s">
        <v>9</v>
      </c>
      <c r="F23" s="109" t="s">
        <v>45</v>
      </c>
      <c r="G23" s="94"/>
      <c r="H23" s="98"/>
      <c r="I23" s="98"/>
      <c r="J23" s="112"/>
      <c r="K23" s="411" t="s">
        <v>26</v>
      </c>
      <c r="L23" s="412"/>
      <c r="M23" s="111"/>
      <c r="N23" s="93"/>
      <c r="O23" s="94"/>
    </row>
    <row r="24" spans="1:15" ht="13.15" customHeight="1">
      <c r="A24" s="104" t="s">
        <v>147</v>
      </c>
      <c r="B24" s="105" t="s">
        <v>26</v>
      </c>
      <c r="C24" s="106" t="s">
        <v>69</v>
      </c>
      <c r="D24" s="107" t="s">
        <v>10</v>
      </c>
      <c r="E24" s="106" t="s">
        <v>39</v>
      </c>
      <c r="F24" s="109" t="s">
        <v>50</v>
      </c>
      <c r="G24" s="94"/>
      <c r="H24" s="94"/>
      <c r="I24" s="94"/>
      <c r="J24" s="112"/>
      <c r="K24" s="411" t="s">
        <v>27</v>
      </c>
      <c r="L24" s="412"/>
      <c r="M24" s="111"/>
      <c r="N24" s="93"/>
      <c r="O24" s="94"/>
    </row>
    <row r="25" spans="1:15" ht="13.15" customHeight="1">
      <c r="A25" s="104" t="s">
        <v>148</v>
      </c>
      <c r="B25" s="105" t="s">
        <v>51</v>
      </c>
      <c r="C25" s="106" t="s">
        <v>39</v>
      </c>
      <c r="D25" s="107" t="s">
        <v>10</v>
      </c>
      <c r="E25" s="106" t="s">
        <v>9</v>
      </c>
      <c r="F25" s="109" t="s">
        <v>26</v>
      </c>
      <c r="G25" s="94"/>
      <c r="H25" s="94"/>
      <c r="I25" s="94"/>
      <c r="J25" s="112"/>
      <c r="K25" s="411" t="s">
        <v>79</v>
      </c>
      <c r="L25" s="412"/>
      <c r="M25" s="111"/>
      <c r="N25" s="93"/>
      <c r="O25" s="94"/>
    </row>
    <row r="26" spans="1:15" ht="13.15" customHeight="1">
      <c r="A26" s="104" t="s">
        <v>148</v>
      </c>
      <c r="B26" s="105" t="s">
        <v>45</v>
      </c>
      <c r="C26" s="106" t="s">
        <v>19</v>
      </c>
      <c r="D26" s="107" t="s">
        <v>10</v>
      </c>
      <c r="E26" s="106" t="s">
        <v>39</v>
      </c>
      <c r="F26" s="109" t="s">
        <v>50</v>
      </c>
      <c r="G26" s="94"/>
      <c r="H26" s="94"/>
      <c r="I26" s="94"/>
      <c r="J26" s="112"/>
      <c r="K26" s="411" t="s">
        <v>13</v>
      </c>
      <c r="L26" s="412"/>
      <c r="M26" s="111"/>
      <c r="N26" s="93"/>
      <c r="O26" s="94"/>
    </row>
    <row r="27" spans="1:15" ht="13.15" customHeight="1">
      <c r="A27" s="118"/>
      <c r="B27" s="94"/>
      <c r="C27" s="119"/>
      <c r="D27" s="120"/>
      <c r="E27" s="98"/>
      <c r="F27" s="121"/>
      <c r="G27" s="94"/>
      <c r="H27" s="94"/>
      <c r="I27" s="94"/>
      <c r="J27" s="112"/>
      <c r="K27" s="411" t="s">
        <v>17</v>
      </c>
      <c r="L27" s="412"/>
      <c r="M27" s="111"/>
      <c r="N27" s="93"/>
      <c r="O27" s="94"/>
    </row>
    <row r="28" spans="1:15" ht="13.15" customHeight="1">
      <c r="A28" s="122" t="s">
        <v>56</v>
      </c>
      <c r="B28" s="94"/>
      <c r="C28" s="123"/>
      <c r="D28" s="120"/>
      <c r="E28" s="124"/>
      <c r="F28" s="121"/>
      <c r="G28" s="94"/>
      <c r="H28" s="124"/>
      <c r="I28" s="124"/>
      <c r="J28" s="112"/>
      <c r="K28" s="411" t="s">
        <v>20</v>
      </c>
      <c r="L28" s="412"/>
      <c r="M28" s="111"/>
      <c r="N28" s="93"/>
      <c r="O28" s="94"/>
    </row>
    <row r="29" spans="1:15" ht="13.15" customHeight="1">
      <c r="A29" s="104" t="s">
        <v>57</v>
      </c>
      <c r="B29" s="105" t="s">
        <v>58</v>
      </c>
      <c r="C29" s="106" t="s">
        <v>9</v>
      </c>
      <c r="D29" s="107" t="s">
        <v>10</v>
      </c>
      <c r="E29" s="106" t="s">
        <v>24</v>
      </c>
      <c r="F29" s="109" t="s">
        <v>59</v>
      </c>
      <c r="G29" s="110" t="s">
        <v>12</v>
      </c>
      <c r="H29" s="411" t="s">
        <v>58</v>
      </c>
      <c r="I29" s="412"/>
      <c r="J29" s="111"/>
      <c r="K29" s="411" t="s">
        <v>25</v>
      </c>
      <c r="L29" s="412"/>
      <c r="M29" s="111"/>
      <c r="N29" s="93"/>
      <c r="O29" s="94"/>
    </row>
    <row r="30" spans="1:15" ht="13.15" customHeight="1">
      <c r="A30" s="104" t="s">
        <v>61</v>
      </c>
      <c r="B30" s="105" t="s">
        <v>62</v>
      </c>
      <c r="C30" s="106" t="s">
        <v>24</v>
      </c>
      <c r="D30" s="107" t="s">
        <v>10</v>
      </c>
      <c r="E30" s="106" t="s">
        <v>24</v>
      </c>
      <c r="F30" s="109" t="s">
        <v>60</v>
      </c>
      <c r="G30" s="110" t="s">
        <v>56</v>
      </c>
      <c r="H30" s="411" t="s">
        <v>60</v>
      </c>
      <c r="I30" s="412"/>
      <c r="J30" s="111"/>
      <c r="K30" s="411" t="s">
        <v>22</v>
      </c>
      <c r="L30" s="412"/>
      <c r="M30" s="111"/>
      <c r="N30" s="93"/>
      <c r="O30" s="94"/>
    </row>
    <row r="31" spans="1:15" ht="13.15" customHeight="1">
      <c r="A31" s="104" t="s">
        <v>149</v>
      </c>
      <c r="B31" s="105" t="s">
        <v>58</v>
      </c>
      <c r="C31" s="106" t="s">
        <v>24</v>
      </c>
      <c r="D31" s="107" t="s">
        <v>10</v>
      </c>
      <c r="E31" s="106" t="s">
        <v>24</v>
      </c>
      <c r="F31" s="109" t="s">
        <v>62</v>
      </c>
      <c r="G31" s="94"/>
      <c r="H31" s="98"/>
      <c r="I31" s="98"/>
      <c r="J31" s="94"/>
      <c r="K31" s="98"/>
      <c r="L31" s="98"/>
      <c r="M31" s="112"/>
      <c r="N31" s="93"/>
      <c r="O31" s="94"/>
    </row>
    <row r="32" spans="1:15" ht="13.15" customHeight="1">
      <c r="A32" s="104" t="s">
        <v>54</v>
      </c>
      <c r="B32" s="105" t="s">
        <v>60</v>
      </c>
      <c r="C32" s="106" t="s">
        <v>9</v>
      </c>
      <c r="D32" s="107" t="s">
        <v>10</v>
      </c>
      <c r="E32" s="106" t="s">
        <v>24</v>
      </c>
      <c r="F32" s="109" t="s">
        <v>59</v>
      </c>
      <c r="G32" s="94"/>
      <c r="H32" s="94"/>
      <c r="I32" s="94"/>
      <c r="J32" s="94"/>
      <c r="K32" s="126" t="s">
        <v>65</v>
      </c>
      <c r="L32" s="124"/>
      <c r="M32" s="112"/>
      <c r="N32" s="93"/>
      <c r="O32" s="94"/>
    </row>
    <row r="33" spans="1:15" ht="13.15" customHeight="1">
      <c r="A33" s="104" t="s">
        <v>66</v>
      </c>
      <c r="B33" s="105" t="s">
        <v>60</v>
      </c>
      <c r="C33" s="106" t="s">
        <v>9</v>
      </c>
      <c r="D33" s="107" t="s">
        <v>10</v>
      </c>
      <c r="E33" s="106" t="s">
        <v>24</v>
      </c>
      <c r="F33" s="109" t="s">
        <v>58</v>
      </c>
      <c r="G33" s="94"/>
      <c r="H33" s="94"/>
      <c r="I33" s="94"/>
      <c r="J33" s="112"/>
      <c r="K33" s="411" t="s">
        <v>17</v>
      </c>
      <c r="L33" s="412"/>
      <c r="M33" s="111"/>
      <c r="N33" s="93"/>
      <c r="O33" s="94"/>
    </row>
    <row r="34" spans="1:15" ht="13.15" customHeight="1">
      <c r="A34" s="104" t="s">
        <v>66</v>
      </c>
      <c r="B34" s="105" t="s">
        <v>59</v>
      </c>
      <c r="C34" s="106" t="s">
        <v>24</v>
      </c>
      <c r="D34" s="107" t="s">
        <v>10</v>
      </c>
      <c r="E34" s="106" t="s">
        <v>24</v>
      </c>
      <c r="F34" s="109" t="s">
        <v>62</v>
      </c>
      <c r="G34" s="94"/>
      <c r="H34" s="94"/>
      <c r="I34" s="94"/>
      <c r="J34" s="112"/>
      <c r="K34" s="411" t="s">
        <v>13</v>
      </c>
      <c r="L34" s="412"/>
      <c r="M34" s="111"/>
      <c r="N34" s="93"/>
      <c r="O34" s="94"/>
    </row>
    <row r="35" spans="1:15" ht="13.15" customHeight="1">
      <c r="A35" s="93"/>
      <c r="B35" s="94"/>
      <c r="C35" s="119"/>
      <c r="D35" s="94"/>
      <c r="E35" s="98"/>
      <c r="F35" s="94"/>
      <c r="G35" s="94"/>
      <c r="H35" s="94"/>
      <c r="I35" s="94"/>
      <c r="J35" s="112"/>
      <c r="K35" s="411" t="s">
        <v>20</v>
      </c>
      <c r="L35" s="412"/>
      <c r="M35" s="111"/>
      <c r="N35" s="93"/>
      <c r="O35" s="94"/>
    </row>
    <row r="36" spans="1:15" ht="13.15" customHeight="1">
      <c r="A36" s="122" t="s">
        <v>67</v>
      </c>
      <c r="B36" s="94"/>
      <c r="C36" s="123"/>
      <c r="D36" s="120"/>
      <c r="E36" s="124"/>
      <c r="F36" s="121"/>
      <c r="G36" s="94"/>
      <c r="H36" s="124"/>
      <c r="I36" s="124"/>
      <c r="J36" s="112"/>
      <c r="K36" s="411" t="s">
        <v>22</v>
      </c>
      <c r="L36" s="412"/>
      <c r="M36" s="111"/>
      <c r="N36" s="93"/>
      <c r="O36" s="94"/>
    </row>
    <row r="37" spans="1:15" ht="13.15" customHeight="1">
      <c r="A37" s="104" t="s">
        <v>68</v>
      </c>
      <c r="B37" s="105" t="s">
        <v>27</v>
      </c>
      <c r="C37" s="106" t="s">
        <v>99</v>
      </c>
      <c r="D37" s="107" t="s">
        <v>10</v>
      </c>
      <c r="E37" s="106" t="s">
        <v>39</v>
      </c>
      <c r="F37" s="109" t="s">
        <v>70</v>
      </c>
      <c r="G37" s="110" t="s">
        <v>12</v>
      </c>
      <c r="H37" s="411" t="s">
        <v>27</v>
      </c>
      <c r="I37" s="412"/>
      <c r="J37" s="93"/>
      <c r="K37" s="98"/>
      <c r="L37" s="98"/>
      <c r="M37" s="112"/>
      <c r="N37" s="93"/>
      <c r="O37" s="94"/>
    </row>
    <row r="38" spans="1:15" ht="13.15" customHeight="1">
      <c r="A38" s="104" t="s">
        <v>71</v>
      </c>
      <c r="B38" s="105" t="s">
        <v>72</v>
      </c>
      <c r="C38" s="106" t="s">
        <v>39</v>
      </c>
      <c r="D38" s="107" t="s">
        <v>10</v>
      </c>
      <c r="E38" s="106" t="s">
        <v>24</v>
      </c>
      <c r="F38" s="109" t="s">
        <v>73</v>
      </c>
      <c r="G38" s="110" t="s">
        <v>67</v>
      </c>
      <c r="H38" s="411" t="s">
        <v>73</v>
      </c>
      <c r="I38" s="412"/>
      <c r="J38" s="93"/>
      <c r="K38" s="126" t="s">
        <v>74</v>
      </c>
      <c r="L38" s="124"/>
      <c r="M38" s="112"/>
      <c r="N38" s="93"/>
      <c r="O38" s="94"/>
    </row>
    <row r="39" spans="1:15" ht="13.15" customHeight="1">
      <c r="A39" s="104" t="s">
        <v>75</v>
      </c>
      <c r="B39" s="105" t="s">
        <v>27</v>
      </c>
      <c r="C39" s="106" t="s">
        <v>19</v>
      </c>
      <c r="D39" s="107" t="s">
        <v>10</v>
      </c>
      <c r="E39" s="106" t="s">
        <v>24</v>
      </c>
      <c r="F39" s="109" t="s">
        <v>72</v>
      </c>
      <c r="G39" s="94"/>
      <c r="H39" s="98"/>
      <c r="I39" s="98"/>
      <c r="J39" s="112"/>
      <c r="K39" s="411" t="s">
        <v>17</v>
      </c>
      <c r="L39" s="412"/>
      <c r="M39" s="111"/>
      <c r="N39" s="93"/>
      <c r="O39" s="94"/>
    </row>
    <row r="40" spans="1:15" ht="13.15" customHeight="1">
      <c r="A40" s="104" t="s">
        <v>76</v>
      </c>
      <c r="B40" s="105" t="s">
        <v>73</v>
      </c>
      <c r="C40" s="106" t="s">
        <v>9</v>
      </c>
      <c r="D40" s="107" t="s">
        <v>10</v>
      </c>
      <c r="E40" s="106" t="s">
        <v>39</v>
      </c>
      <c r="F40" s="109" t="s">
        <v>70</v>
      </c>
      <c r="G40" s="94"/>
      <c r="H40" s="94"/>
      <c r="I40" s="94"/>
      <c r="J40" s="112"/>
      <c r="K40" s="411" t="s">
        <v>20</v>
      </c>
      <c r="L40" s="412"/>
      <c r="M40" s="111"/>
      <c r="N40" s="93"/>
      <c r="O40" s="94"/>
    </row>
    <row r="41" spans="1:15" ht="13.15" customHeight="1">
      <c r="A41" s="104" t="s">
        <v>77</v>
      </c>
      <c r="B41" s="105" t="s">
        <v>70</v>
      </c>
      <c r="C41" s="106" t="s">
        <v>24</v>
      </c>
      <c r="D41" s="107" t="s">
        <v>10</v>
      </c>
      <c r="E41" s="106" t="s">
        <v>9</v>
      </c>
      <c r="F41" s="109" t="s">
        <v>72</v>
      </c>
      <c r="G41" s="94"/>
      <c r="H41" s="94"/>
      <c r="I41" s="94"/>
      <c r="J41" s="94"/>
      <c r="K41" s="98"/>
      <c r="L41" s="98"/>
      <c r="M41" s="112"/>
      <c r="N41" s="93"/>
      <c r="O41" s="94"/>
    </row>
    <row r="42" spans="1:15" ht="13.15" customHeight="1">
      <c r="A42" s="104" t="s">
        <v>77</v>
      </c>
      <c r="B42" s="105" t="s">
        <v>73</v>
      </c>
      <c r="C42" s="106" t="s">
        <v>24</v>
      </c>
      <c r="D42" s="107" t="s">
        <v>10</v>
      </c>
      <c r="E42" s="106" t="s">
        <v>19</v>
      </c>
      <c r="F42" s="109" t="s">
        <v>27</v>
      </c>
      <c r="G42" s="94"/>
      <c r="H42" s="94"/>
      <c r="I42" s="94"/>
      <c r="J42" s="94"/>
      <c r="K42" s="94"/>
      <c r="L42" s="94"/>
      <c r="M42" s="112"/>
      <c r="N42" s="93"/>
      <c r="O42" s="94"/>
    </row>
    <row r="43" spans="1:15" ht="13.15" customHeight="1">
      <c r="A43" s="93"/>
      <c r="B43" s="94"/>
      <c r="C43" s="119"/>
      <c r="D43" s="94"/>
      <c r="E43" s="98"/>
      <c r="F43" s="94"/>
      <c r="G43" s="94"/>
      <c r="H43" s="94"/>
      <c r="I43" s="94"/>
      <c r="J43" s="94"/>
      <c r="K43" s="94"/>
      <c r="L43" s="94"/>
      <c r="M43" s="112"/>
      <c r="N43" s="93"/>
      <c r="O43" s="94"/>
    </row>
    <row r="44" spans="1:15" ht="13.15" customHeight="1">
      <c r="A44" s="122" t="s">
        <v>78</v>
      </c>
      <c r="B44" s="94"/>
      <c r="C44" s="123"/>
      <c r="D44" s="120"/>
      <c r="E44" s="124"/>
      <c r="F44" s="121"/>
      <c r="G44" s="94"/>
      <c r="H44" s="124"/>
      <c r="I44" s="124"/>
      <c r="J44" s="94"/>
      <c r="K44" s="94"/>
      <c r="L44" s="120"/>
      <c r="M44" s="112"/>
      <c r="N44" s="93"/>
      <c r="O44" s="94"/>
    </row>
    <row r="45" spans="1:15" ht="13.15" customHeight="1">
      <c r="A45" s="104" t="s">
        <v>150</v>
      </c>
      <c r="B45" s="105" t="s">
        <v>29</v>
      </c>
      <c r="C45" s="106" t="s">
        <v>9</v>
      </c>
      <c r="D45" s="107" t="s">
        <v>10</v>
      </c>
      <c r="E45" s="106" t="s">
        <v>24</v>
      </c>
      <c r="F45" s="109" t="s">
        <v>79</v>
      </c>
      <c r="G45" s="110" t="s">
        <v>12</v>
      </c>
      <c r="H45" s="411" t="s">
        <v>79</v>
      </c>
      <c r="I45" s="412"/>
      <c r="J45" s="93"/>
      <c r="K45" s="94"/>
      <c r="L45" s="94"/>
      <c r="M45" s="112"/>
      <c r="N45" s="93"/>
      <c r="O45" s="94"/>
    </row>
    <row r="46" spans="1:15" ht="13.15" customHeight="1">
      <c r="A46" s="104" t="s">
        <v>80</v>
      </c>
      <c r="B46" s="105" t="s">
        <v>42</v>
      </c>
      <c r="C46" s="106" t="s">
        <v>9</v>
      </c>
      <c r="D46" s="107" t="s">
        <v>10</v>
      </c>
      <c r="E46" s="106" t="s">
        <v>24</v>
      </c>
      <c r="F46" s="109" t="s">
        <v>81</v>
      </c>
      <c r="G46" s="110" t="s">
        <v>78</v>
      </c>
      <c r="H46" s="411" t="s">
        <v>29</v>
      </c>
      <c r="I46" s="412"/>
      <c r="J46" s="93"/>
      <c r="K46" s="126" t="s">
        <v>82</v>
      </c>
      <c r="L46" s="124"/>
      <c r="M46" s="112"/>
      <c r="N46" s="93"/>
      <c r="O46" s="94"/>
    </row>
    <row r="47" spans="1:15" ht="13.15" customHeight="1">
      <c r="A47" s="104" t="s">
        <v>83</v>
      </c>
      <c r="B47" s="105" t="s">
        <v>29</v>
      </c>
      <c r="C47" s="106" t="s">
        <v>9</v>
      </c>
      <c r="D47" s="107" t="s">
        <v>10</v>
      </c>
      <c r="E47" s="106" t="s">
        <v>39</v>
      </c>
      <c r="F47" s="109" t="s">
        <v>42</v>
      </c>
      <c r="G47" s="94"/>
      <c r="H47" s="98"/>
      <c r="I47" s="98"/>
      <c r="J47" s="112"/>
      <c r="K47" s="411" t="s">
        <v>17</v>
      </c>
      <c r="L47" s="412"/>
      <c r="M47" s="111"/>
      <c r="N47" s="93"/>
      <c r="O47" s="94"/>
    </row>
    <row r="48" spans="1:15" ht="13.15" customHeight="1">
      <c r="A48" s="104" t="s">
        <v>151</v>
      </c>
      <c r="B48" s="105" t="s">
        <v>81</v>
      </c>
      <c r="C48" s="106" t="s">
        <v>39</v>
      </c>
      <c r="D48" s="107" t="s">
        <v>10</v>
      </c>
      <c r="E48" s="106" t="s">
        <v>24</v>
      </c>
      <c r="F48" s="109" t="s">
        <v>79</v>
      </c>
      <c r="G48" s="94"/>
      <c r="H48" s="94"/>
      <c r="I48" s="94"/>
      <c r="J48" s="94"/>
      <c r="K48" s="98"/>
      <c r="L48" s="98"/>
      <c r="M48" s="112"/>
      <c r="N48" s="93"/>
      <c r="O48" s="94"/>
    </row>
    <row r="49" spans="1:15" ht="13.15" customHeight="1">
      <c r="A49" s="104" t="s">
        <v>85</v>
      </c>
      <c r="B49" s="105" t="s">
        <v>79</v>
      </c>
      <c r="C49" s="106" t="s">
        <v>24</v>
      </c>
      <c r="D49" s="107" t="s">
        <v>10</v>
      </c>
      <c r="E49" s="106" t="s">
        <v>24</v>
      </c>
      <c r="F49" s="109" t="s">
        <v>42</v>
      </c>
      <c r="G49" s="94"/>
      <c r="H49" s="94"/>
      <c r="I49" s="94"/>
      <c r="J49" s="94"/>
      <c r="K49" s="94"/>
      <c r="L49" s="94"/>
      <c r="M49" s="112"/>
      <c r="N49" s="93"/>
      <c r="O49" s="94"/>
    </row>
    <row r="50" spans="1:15" ht="13.15" customHeight="1">
      <c r="A50" s="104" t="s">
        <v>85</v>
      </c>
      <c r="B50" s="105" t="s">
        <v>81</v>
      </c>
      <c r="C50" s="106" t="s">
        <v>39</v>
      </c>
      <c r="D50" s="107" t="s">
        <v>10</v>
      </c>
      <c r="E50" s="106" t="s">
        <v>19</v>
      </c>
      <c r="F50" s="109" t="s">
        <v>29</v>
      </c>
      <c r="G50" s="94"/>
      <c r="H50" s="94"/>
      <c r="I50" s="94"/>
      <c r="J50" s="94"/>
      <c r="K50" s="94"/>
      <c r="L50" s="94"/>
      <c r="M50" s="112"/>
      <c r="N50" s="93"/>
      <c r="O50" s="94"/>
    </row>
    <row r="51" spans="1:15" ht="13.15" customHeight="1">
      <c r="A51" s="93"/>
      <c r="B51" s="94"/>
      <c r="C51" s="119"/>
      <c r="D51" s="94"/>
      <c r="E51" s="98"/>
      <c r="F51" s="94"/>
      <c r="G51" s="94"/>
      <c r="H51" s="94"/>
      <c r="I51" s="94"/>
      <c r="J51" s="94"/>
      <c r="K51" s="94"/>
      <c r="L51" s="94"/>
      <c r="M51" s="112"/>
      <c r="N51" s="93"/>
      <c r="O51" s="94"/>
    </row>
    <row r="52" spans="1:15" ht="13.15" customHeight="1">
      <c r="A52" s="122" t="s">
        <v>86</v>
      </c>
      <c r="B52" s="94"/>
      <c r="C52" s="123"/>
      <c r="D52" s="120"/>
      <c r="E52" s="124"/>
      <c r="F52" s="121"/>
      <c r="G52" s="94"/>
      <c r="H52" s="124"/>
      <c r="I52" s="124"/>
      <c r="J52" s="94"/>
      <c r="K52" s="94"/>
      <c r="L52" s="94"/>
      <c r="M52" s="112"/>
      <c r="N52" s="93"/>
      <c r="O52" s="94"/>
    </row>
    <row r="53" spans="1:15" ht="13.15" customHeight="1">
      <c r="A53" s="104" t="s">
        <v>87</v>
      </c>
      <c r="B53" s="105" t="s">
        <v>34</v>
      </c>
      <c r="C53" s="106" t="s">
        <v>9</v>
      </c>
      <c r="D53" s="107" t="s">
        <v>10</v>
      </c>
      <c r="E53" s="106" t="s">
        <v>24</v>
      </c>
      <c r="F53" s="109" t="s">
        <v>88</v>
      </c>
      <c r="G53" s="110" t="s">
        <v>12</v>
      </c>
      <c r="H53" s="411" t="s">
        <v>34</v>
      </c>
      <c r="I53" s="412"/>
      <c r="J53" s="93"/>
      <c r="K53" s="94"/>
      <c r="L53" s="94"/>
      <c r="M53" s="112"/>
      <c r="N53" s="93"/>
      <c r="O53" s="94"/>
    </row>
    <row r="54" spans="1:15" ht="13.15" customHeight="1">
      <c r="A54" s="104" t="s">
        <v>89</v>
      </c>
      <c r="B54" s="105" t="s">
        <v>90</v>
      </c>
      <c r="C54" s="106" t="s">
        <v>24</v>
      </c>
      <c r="D54" s="107" t="s">
        <v>10</v>
      </c>
      <c r="E54" s="106" t="s">
        <v>24</v>
      </c>
      <c r="F54" s="109" t="s">
        <v>91</v>
      </c>
      <c r="G54" s="110" t="s">
        <v>86</v>
      </c>
      <c r="H54" s="411" t="s">
        <v>88</v>
      </c>
      <c r="I54" s="412"/>
      <c r="J54" s="93"/>
      <c r="K54" s="126" t="s">
        <v>92</v>
      </c>
      <c r="L54" s="124"/>
      <c r="M54" s="112"/>
      <c r="N54" s="93"/>
      <c r="O54" s="94"/>
    </row>
    <row r="55" spans="1:15" ht="13.15" customHeight="1">
      <c r="A55" s="104" t="s">
        <v>152</v>
      </c>
      <c r="B55" s="105" t="s">
        <v>34</v>
      </c>
      <c r="C55" s="106" t="s">
        <v>19</v>
      </c>
      <c r="D55" s="107" t="s">
        <v>10</v>
      </c>
      <c r="E55" s="106" t="s">
        <v>24</v>
      </c>
      <c r="F55" s="109" t="s">
        <v>90</v>
      </c>
      <c r="G55" s="94"/>
      <c r="H55" s="98"/>
      <c r="I55" s="98"/>
      <c r="J55" s="112"/>
      <c r="K55" s="411" t="s">
        <v>175</v>
      </c>
      <c r="L55" s="412"/>
      <c r="M55" s="111"/>
      <c r="N55" s="93"/>
      <c r="O55" s="94"/>
    </row>
    <row r="56" spans="1:15" ht="13.15" customHeight="1">
      <c r="A56" s="104" t="s">
        <v>154</v>
      </c>
      <c r="B56" s="105" t="s">
        <v>91</v>
      </c>
      <c r="C56" s="106" t="s">
        <v>24</v>
      </c>
      <c r="D56" s="107" t="s">
        <v>10</v>
      </c>
      <c r="E56" s="106" t="s">
        <v>9</v>
      </c>
      <c r="F56" s="109" t="s">
        <v>88</v>
      </c>
      <c r="G56" s="94"/>
      <c r="H56" s="94"/>
      <c r="I56" s="94"/>
      <c r="J56" s="94"/>
      <c r="K56" s="98"/>
      <c r="L56" s="98"/>
      <c r="M56" s="112"/>
      <c r="N56" s="93"/>
      <c r="O56" s="94"/>
    </row>
    <row r="57" spans="1:15" ht="13.15" customHeight="1">
      <c r="A57" s="104" t="s">
        <v>155</v>
      </c>
      <c r="B57" s="105" t="s">
        <v>88</v>
      </c>
      <c r="C57" s="106" t="s">
        <v>24</v>
      </c>
      <c r="D57" s="107" t="s">
        <v>10</v>
      </c>
      <c r="E57" s="106" t="s">
        <v>39</v>
      </c>
      <c r="F57" s="109" t="s">
        <v>90</v>
      </c>
      <c r="G57" s="94"/>
      <c r="H57" s="94"/>
      <c r="I57" s="94"/>
      <c r="J57" s="94"/>
      <c r="K57" s="94"/>
      <c r="L57" s="94"/>
      <c r="M57" s="112"/>
      <c r="N57" s="93"/>
      <c r="O57" s="94"/>
    </row>
    <row r="58" spans="1:15" ht="13.15" customHeight="1">
      <c r="A58" s="104" t="s">
        <v>155</v>
      </c>
      <c r="B58" s="105" t="s">
        <v>91</v>
      </c>
      <c r="C58" s="106" t="s">
        <v>24</v>
      </c>
      <c r="D58" s="107" t="s">
        <v>10</v>
      </c>
      <c r="E58" s="106" t="s">
        <v>9</v>
      </c>
      <c r="F58" s="109" t="s">
        <v>34</v>
      </c>
      <c r="G58" s="94"/>
      <c r="H58" s="94"/>
      <c r="I58" s="94"/>
      <c r="J58" s="94"/>
      <c r="K58" s="94"/>
      <c r="L58" s="94"/>
      <c r="M58" s="112"/>
      <c r="N58" s="93"/>
      <c r="O58" s="94"/>
    </row>
    <row r="59" spans="1:15" ht="13.15" customHeight="1">
      <c r="A59" s="93"/>
      <c r="B59" s="94"/>
      <c r="C59" s="119"/>
      <c r="D59" s="94"/>
      <c r="E59" s="98"/>
      <c r="F59" s="94"/>
      <c r="G59" s="94"/>
      <c r="H59" s="94"/>
      <c r="I59" s="94"/>
      <c r="J59" s="94"/>
      <c r="K59" s="94"/>
      <c r="L59" s="94"/>
      <c r="M59" s="112"/>
      <c r="N59" s="93"/>
      <c r="O59" s="94"/>
    </row>
    <row r="60" spans="1:15" ht="13.15" customHeight="1">
      <c r="A60" s="122" t="s">
        <v>97</v>
      </c>
      <c r="B60" s="94"/>
      <c r="C60" s="123"/>
      <c r="D60" s="120"/>
      <c r="E60" s="124"/>
      <c r="F60" s="121"/>
      <c r="G60" s="94"/>
      <c r="H60" s="124"/>
      <c r="I60" s="124"/>
      <c r="J60" s="94"/>
      <c r="K60" s="94"/>
      <c r="L60" s="94"/>
      <c r="M60" s="112"/>
      <c r="N60" s="93"/>
      <c r="O60" s="94"/>
    </row>
    <row r="61" spans="1:15" ht="13.15" customHeight="1">
      <c r="A61" s="104" t="s">
        <v>156</v>
      </c>
      <c r="B61" s="105" t="s">
        <v>13</v>
      </c>
      <c r="C61" s="106" t="s">
        <v>99</v>
      </c>
      <c r="D61" s="107" t="s">
        <v>10</v>
      </c>
      <c r="E61" s="106" t="s">
        <v>39</v>
      </c>
      <c r="F61" s="109" t="s">
        <v>100</v>
      </c>
      <c r="G61" s="110" t="s">
        <v>12</v>
      </c>
      <c r="H61" s="411" t="s">
        <v>13</v>
      </c>
      <c r="I61" s="412"/>
      <c r="J61" s="93"/>
      <c r="K61" s="94"/>
      <c r="L61" s="94"/>
      <c r="M61" s="112"/>
      <c r="N61" s="93"/>
      <c r="O61" s="94"/>
    </row>
    <row r="62" spans="1:15" ht="13.15" customHeight="1">
      <c r="A62" s="104" t="s">
        <v>157</v>
      </c>
      <c r="B62" s="105" t="s">
        <v>102</v>
      </c>
      <c r="C62" s="106" t="s">
        <v>39</v>
      </c>
      <c r="D62" s="107" t="s">
        <v>10</v>
      </c>
      <c r="E62" s="106" t="s">
        <v>9</v>
      </c>
      <c r="F62" s="109" t="s">
        <v>47</v>
      </c>
      <c r="G62" s="110" t="s">
        <v>97</v>
      </c>
      <c r="H62" s="411" t="s">
        <v>47</v>
      </c>
      <c r="I62" s="412"/>
      <c r="J62" s="93"/>
      <c r="K62" s="94"/>
      <c r="L62" s="94"/>
      <c r="M62" s="112"/>
      <c r="N62" s="93"/>
      <c r="O62" s="94"/>
    </row>
    <row r="63" spans="1:15" ht="13.15" customHeight="1">
      <c r="A63" s="104" t="s">
        <v>158</v>
      </c>
      <c r="B63" s="105" t="s">
        <v>13</v>
      </c>
      <c r="C63" s="106" t="s">
        <v>19</v>
      </c>
      <c r="D63" s="107" t="s">
        <v>10</v>
      </c>
      <c r="E63" s="106" t="s">
        <v>39</v>
      </c>
      <c r="F63" s="109" t="s">
        <v>102</v>
      </c>
      <c r="G63" s="94"/>
      <c r="H63" s="98"/>
      <c r="I63" s="98"/>
      <c r="J63" s="94"/>
      <c r="K63" s="94"/>
      <c r="L63" s="94"/>
      <c r="M63" s="112"/>
      <c r="N63" s="93"/>
      <c r="O63" s="94"/>
    </row>
    <row r="64" spans="1:15" ht="13.15" customHeight="1">
      <c r="A64" s="104" t="s">
        <v>159</v>
      </c>
      <c r="B64" s="105" t="s">
        <v>47</v>
      </c>
      <c r="C64" s="106" t="s">
        <v>19</v>
      </c>
      <c r="D64" s="107" t="s">
        <v>10</v>
      </c>
      <c r="E64" s="106" t="s">
        <v>39</v>
      </c>
      <c r="F64" s="109" t="s">
        <v>100</v>
      </c>
      <c r="G64" s="94"/>
      <c r="H64" s="94"/>
      <c r="I64" s="94"/>
      <c r="J64" s="94"/>
      <c r="K64" s="94"/>
      <c r="L64" s="94"/>
      <c r="M64" s="112"/>
      <c r="N64" s="93"/>
      <c r="O64" s="94"/>
    </row>
    <row r="65" spans="1:15" ht="13.15" customHeight="1">
      <c r="A65" s="104" t="s">
        <v>160</v>
      </c>
      <c r="B65" s="105" t="s">
        <v>47</v>
      </c>
      <c r="C65" s="106" t="s">
        <v>24</v>
      </c>
      <c r="D65" s="107" t="s">
        <v>10</v>
      </c>
      <c r="E65" s="106" t="s">
        <v>9</v>
      </c>
      <c r="F65" s="109" t="s">
        <v>13</v>
      </c>
      <c r="G65" s="94"/>
      <c r="H65" s="94"/>
      <c r="I65" s="94"/>
      <c r="J65" s="94"/>
      <c r="K65" s="94"/>
      <c r="L65" s="94"/>
      <c r="M65" s="112"/>
      <c r="N65" s="93"/>
      <c r="O65" s="94"/>
    </row>
    <row r="66" spans="1:15" ht="13.15" customHeight="1">
      <c r="A66" s="104" t="s">
        <v>160</v>
      </c>
      <c r="B66" s="105" t="s">
        <v>100</v>
      </c>
      <c r="C66" s="106" t="s">
        <v>24</v>
      </c>
      <c r="D66" s="107" t="s">
        <v>10</v>
      </c>
      <c r="E66" s="106" t="s">
        <v>24</v>
      </c>
      <c r="F66" s="109" t="s">
        <v>102</v>
      </c>
      <c r="G66" s="94"/>
      <c r="H66" s="94"/>
      <c r="I66" s="94"/>
      <c r="J66" s="94"/>
      <c r="K66" s="94"/>
      <c r="L66" s="94"/>
      <c r="M66" s="112"/>
      <c r="N66" s="93"/>
      <c r="O66" s="94"/>
    </row>
    <row r="67" spans="1:15" ht="13.15" customHeight="1">
      <c r="A67" s="94"/>
      <c r="B67" s="94"/>
      <c r="C67" s="119"/>
      <c r="D67" s="94"/>
      <c r="E67" s="98"/>
      <c r="F67" s="94"/>
      <c r="G67" s="94"/>
      <c r="H67" s="94"/>
      <c r="I67" s="94"/>
      <c r="J67" s="94"/>
      <c r="K67" s="94"/>
      <c r="L67" s="94"/>
      <c r="M67" s="112"/>
      <c r="N67" s="93"/>
      <c r="O67" s="94"/>
    </row>
    <row r="68" spans="1:15" ht="13.15" customHeight="1">
      <c r="A68" s="122" t="s">
        <v>106</v>
      </c>
      <c r="B68" s="94"/>
      <c r="C68" s="123"/>
      <c r="D68" s="120"/>
      <c r="E68" s="124"/>
      <c r="F68" s="121"/>
      <c r="G68" s="94"/>
      <c r="H68" s="124"/>
      <c r="I68" s="124"/>
      <c r="J68" s="94"/>
      <c r="K68" s="94"/>
      <c r="L68" s="94"/>
      <c r="M68" s="112"/>
      <c r="N68" s="93"/>
      <c r="O68" s="94"/>
    </row>
    <row r="69" spans="1:15" ht="13.15" customHeight="1">
      <c r="A69" s="104" t="s">
        <v>107</v>
      </c>
      <c r="B69" s="105" t="s">
        <v>17</v>
      </c>
      <c r="C69" s="106" t="s">
        <v>19</v>
      </c>
      <c r="D69" s="107" t="s">
        <v>10</v>
      </c>
      <c r="E69" s="106" t="s">
        <v>24</v>
      </c>
      <c r="F69" s="109" t="s">
        <v>108</v>
      </c>
      <c r="G69" s="110" t="s">
        <v>12</v>
      </c>
      <c r="H69" s="411" t="s">
        <v>17</v>
      </c>
      <c r="I69" s="412"/>
      <c r="J69" s="93"/>
      <c r="K69" s="94"/>
      <c r="L69" s="94"/>
      <c r="M69" s="112"/>
      <c r="N69" s="93"/>
      <c r="O69" s="94"/>
    </row>
    <row r="70" spans="1:15" ht="13.15" customHeight="1">
      <c r="A70" s="104" t="s">
        <v>109</v>
      </c>
      <c r="B70" s="105" t="s">
        <v>110</v>
      </c>
      <c r="C70" s="106" t="s">
        <v>39</v>
      </c>
      <c r="D70" s="107" t="s">
        <v>10</v>
      </c>
      <c r="E70" s="106" t="s">
        <v>9</v>
      </c>
      <c r="F70" s="109" t="s">
        <v>37</v>
      </c>
      <c r="G70" s="110" t="s">
        <v>106</v>
      </c>
      <c r="H70" s="411" t="s">
        <v>37</v>
      </c>
      <c r="I70" s="412"/>
      <c r="J70" s="93"/>
      <c r="K70" s="94"/>
      <c r="L70" s="94"/>
      <c r="M70" s="112"/>
      <c r="N70" s="93"/>
      <c r="O70" s="94"/>
    </row>
    <row r="71" spans="1:15" ht="13.15" customHeight="1">
      <c r="A71" s="104" t="s">
        <v>111</v>
      </c>
      <c r="B71" s="105" t="s">
        <v>17</v>
      </c>
      <c r="C71" s="106" t="s">
        <v>19</v>
      </c>
      <c r="D71" s="107" t="s">
        <v>10</v>
      </c>
      <c r="E71" s="106" t="s">
        <v>39</v>
      </c>
      <c r="F71" s="109" t="s">
        <v>110</v>
      </c>
      <c r="G71" s="94"/>
      <c r="H71" s="98"/>
      <c r="I71" s="98"/>
      <c r="J71" s="94"/>
      <c r="K71" s="94"/>
      <c r="L71" s="94"/>
      <c r="M71" s="112"/>
      <c r="N71" s="93"/>
      <c r="O71" s="94"/>
    </row>
    <row r="72" spans="1:15" ht="13.15" customHeight="1">
      <c r="A72" s="104" t="s">
        <v>161</v>
      </c>
      <c r="B72" s="105" t="s">
        <v>37</v>
      </c>
      <c r="C72" s="106" t="s">
        <v>24</v>
      </c>
      <c r="D72" s="107" t="s">
        <v>10</v>
      </c>
      <c r="E72" s="106" t="s">
        <v>24</v>
      </c>
      <c r="F72" s="109" t="s">
        <v>108</v>
      </c>
      <c r="G72" s="94"/>
      <c r="H72" s="94"/>
      <c r="I72" s="94"/>
      <c r="J72" s="94"/>
      <c r="K72" s="94"/>
      <c r="L72" s="94"/>
      <c r="M72" s="112"/>
      <c r="N72" s="93"/>
      <c r="O72" s="94"/>
    </row>
    <row r="73" spans="1:15" ht="13.15" customHeight="1">
      <c r="A73" s="104" t="s">
        <v>113</v>
      </c>
      <c r="B73" s="105" t="s">
        <v>37</v>
      </c>
      <c r="C73" s="106" t="s">
        <v>24</v>
      </c>
      <c r="D73" s="107" t="s">
        <v>10</v>
      </c>
      <c r="E73" s="106" t="s">
        <v>19</v>
      </c>
      <c r="F73" s="109" t="s">
        <v>17</v>
      </c>
      <c r="G73" s="94"/>
      <c r="H73" s="94"/>
      <c r="I73" s="94"/>
      <c r="J73" s="94"/>
      <c r="K73" s="94"/>
      <c r="L73" s="94"/>
      <c r="M73" s="112"/>
      <c r="N73" s="93"/>
      <c r="O73" s="94"/>
    </row>
    <row r="74" spans="1:15" ht="13.15" customHeight="1">
      <c r="A74" s="104" t="s">
        <v>113</v>
      </c>
      <c r="B74" s="105" t="s">
        <v>108</v>
      </c>
      <c r="C74" s="106" t="s">
        <v>19</v>
      </c>
      <c r="D74" s="107" t="s">
        <v>10</v>
      </c>
      <c r="E74" s="106" t="s">
        <v>24</v>
      </c>
      <c r="F74" s="109" t="s">
        <v>110</v>
      </c>
      <c r="G74" s="94"/>
      <c r="H74" s="94"/>
      <c r="I74" s="94"/>
      <c r="J74" s="94"/>
      <c r="K74" s="94"/>
      <c r="L74" s="94"/>
      <c r="M74" s="112"/>
      <c r="N74" s="93"/>
      <c r="O74" s="94"/>
    </row>
    <row r="75" spans="1:15" ht="13.15" customHeight="1">
      <c r="A75" s="94"/>
      <c r="B75" s="94"/>
      <c r="C75" s="98"/>
      <c r="D75" s="94"/>
      <c r="E75" s="98"/>
      <c r="F75" s="94"/>
      <c r="G75" s="94"/>
      <c r="H75" s="94"/>
      <c r="I75" s="94"/>
      <c r="J75" s="94"/>
      <c r="K75" s="94"/>
      <c r="L75" s="94"/>
      <c r="M75" s="112"/>
      <c r="N75" s="93"/>
      <c r="O75" s="94"/>
    </row>
    <row r="76" spans="1:15" ht="13.15" customHeight="1">
      <c r="A76" s="122" t="s">
        <v>114</v>
      </c>
      <c r="B76" s="94"/>
      <c r="C76" s="123"/>
      <c r="D76" s="120"/>
      <c r="E76" s="124"/>
      <c r="F76" s="121"/>
      <c r="G76" s="94"/>
      <c r="H76" s="124"/>
      <c r="I76" s="124"/>
      <c r="J76" s="94"/>
      <c r="K76" s="94"/>
      <c r="L76" s="94"/>
      <c r="M76" s="112"/>
      <c r="N76" s="93"/>
      <c r="O76" s="94"/>
    </row>
    <row r="77" spans="1:15" ht="13.15" customHeight="1">
      <c r="A77" s="104" t="s">
        <v>115</v>
      </c>
      <c r="B77" s="105" t="s">
        <v>20</v>
      </c>
      <c r="C77" s="106" t="s">
        <v>9</v>
      </c>
      <c r="D77" s="107" t="s">
        <v>10</v>
      </c>
      <c r="E77" s="106" t="s">
        <v>39</v>
      </c>
      <c r="F77" s="109" t="s">
        <v>116</v>
      </c>
      <c r="G77" s="110" t="s">
        <v>12</v>
      </c>
      <c r="H77" s="411" t="s">
        <v>20</v>
      </c>
      <c r="I77" s="412"/>
      <c r="J77" s="93"/>
      <c r="K77" s="94"/>
      <c r="L77" s="94"/>
      <c r="M77" s="112"/>
      <c r="N77" s="93"/>
      <c r="O77" s="94"/>
    </row>
    <row r="78" spans="1:15" ht="13.15" customHeight="1">
      <c r="A78" s="104" t="s">
        <v>117</v>
      </c>
      <c r="B78" s="105" t="s">
        <v>118</v>
      </c>
      <c r="C78" s="106" t="s">
        <v>19</v>
      </c>
      <c r="D78" s="107" t="s">
        <v>10</v>
      </c>
      <c r="E78" s="106" t="s">
        <v>24</v>
      </c>
      <c r="F78" s="109" t="s">
        <v>119</v>
      </c>
      <c r="G78" s="110" t="s">
        <v>114</v>
      </c>
      <c r="H78" s="411" t="s">
        <v>118</v>
      </c>
      <c r="I78" s="412"/>
      <c r="J78" s="93"/>
      <c r="K78" s="94"/>
      <c r="L78" s="94"/>
      <c r="M78" s="112"/>
      <c r="N78" s="93"/>
      <c r="O78" s="94"/>
    </row>
    <row r="79" spans="1:15" ht="13.15" customHeight="1">
      <c r="A79" s="104" t="s">
        <v>162</v>
      </c>
      <c r="B79" s="105" t="s">
        <v>20</v>
      </c>
      <c r="C79" s="106" t="s">
        <v>9</v>
      </c>
      <c r="D79" s="107" t="s">
        <v>10</v>
      </c>
      <c r="E79" s="106" t="s">
        <v>9</v>
      </c>
      <c r="F79" s="109" t="s">
        <v>118</v>
      </c>
      <c r="G79" s="94"/>
      <c r="H79" s="98"/>
      <c r="I79" s="98"/>
      <c r="J79" s="94"/>
      <c r="K79" s="94"/>
      <c r="L79" s="94"/>
      <c r="M79" s="112"/>
      <c r="N79" s="93"/>
      <c r="O79" s="94"/>
    </row>
    <row r="80" spans="1:15" ht="13.15" customHeight="1">
      <c r="A80" s="104" t="s">
        <v>163</v>
      </c>
      <c r="B80" s="105" t="s">
        <v>119</v>
      </c>
      <c r="C80" s="106" t="s">
        <v>24</v>
      </c>
      <c r="D80" s="107" t="s">
        <v>10</v>
      </c>
      <c r="E80" s="106" t="s">
        <v>24</v>
      </c>
      <c r="F80" s="109" t="s">
        <v>116</v>
      </c>
      <c r="G80" s="94"/>
      <c r="H80" s="94"/>
      <c r="I80" s="94"/>
      <c r="J80" s="94"/>
      <c r="K80" s="94"/>
      <c r="L80" s="94"/>
      <c r="M80" s="112"/>
      <c r="N80" s="93"/>
      <c r="O80" s="94"/>
    </row>
    <row r="81" spans="1:15" ht="13.15" customHeight="1">
      <c r="A81" s="104" t="s">
        <v>164</v>
      </c>
      <c r="B81" s="105" t="s">
        <v>119</v>
      </c>
      <c r="C81" s="106" t="s">
        <v>39</v>
      </c>
      <c r="D81" s="107" t="s">
        <v>10</v>
      </c>
      <c r="E81" s="106" t="s">
        <v>19</v>
      </c>
      <c r="F81" s="109" t="s">
        <v>20</v>
      </c>
      <c r="G81" s="94"/>
      <c r="H81" s="94"/>
      <c r="I81" s="94"/>
      <c r="J81" s="94"/>
      <c r="K81" s="94"/>
      <c r="L81" s="94"/>
      <c r="M81" s="112"/>
      <c r="N81" s="93"/>
      <c r="O81" s="94"/>
    </row>
    <row r="82" spans="1:15" ht="13.15" customHeight="1">
      <c r="A82" s="104" t="s">
        <v>164</v>
      </c>
      <c r="B82" s="105" t="s">
        <v>116</v>
      </c>
      <c r="C82" s="106" t="s">
        <v>24</v>
      </c>
      <c r="D82" s="107" t="s">
        <v>10</v>
      </c>
      <c r="E82" s="106" t="s">
        <v>9</v>
      </c>
      <c r="F82" s="109" t="s">
        <v>118</v>
      </c>
      <c r="G82" s="94"/>
      <c r="H82" s="94"/>
      <c r="I82" s="94"/>
      <c r="J82" s="94"/>
      <c r="K82" s="94"/>
      <c r="L82" s="94"/>
      <c r="M82" s="112"/>
      <c r="N82" s="93"/>
      <c r="O82" s="94"/>
    </row>
    <row r="83" spans="1:15" ht="13.15" customHeight="1">
      <c r="A83" s="94"/>
      <c r="B83" s="94"/>
      <c r="C83" s="98"/>
      <c r="D83" s="94"/>
      <c r="E83" s="98"/>
      <c r="F83" s="94"/>
      <c r="G83" s="94"/>
      <c r="H83" s="94"/>
      <c r="I83" s="94"/>
      <c r="J83" s="94"/>
      <c r="K83" s="94"/>
      <c r="L83" s="94"/>
      <c r="M83" s="112"/>
      <c r="N83" s="93"/>
      <c r="O83" s="94"/>
    </row>
    <row r="84" spans="1:15" ht="13.15" customHeight="1">
      <c r="A84" s="122" t="s">
        <v>123</v>
      </c>
      <c r="B84" s="94"/>
      <c r="C84" s="123"/>
      <c r="D84" s="120"/>
      <c r="E84" s="124"/>
      <c r="F84" s="121"/>
      <c r="G84" s="94"/>
      <c r="H84" s="124"/>
      <c r="I84" s="124"/>
      <c r="J84" s="94"/>
      <c r="K84" s="94"/>
      <c r="L84" s="94"/>
      <c r="M84" s="112"/>
      <c r="N84" s="93"/>
      <c r="O84" s="94"/>
    </row>
    <row r="85" spans="1:15" ht="13.15" customHeight="1">
      <c r="A85" s="104" t="s">
        <v>124</v>
      </c>
      <c r="B85" s="105" t="s">
        <v>22</v>
      </c>
      <c r="C85" s="106" t="s">
        <v>19</v>
      </c>
      <c r="D85" s="107" t="s">
        <v>10</v>
      </c>
      <c r="E85" s="106" t="s">
        <v>24</v>
      </c>
      <c r="F85" s="109" t="s">
        <v>125</v>
      </c>
      <c r="G85" s="110" t="s">
        <v>12</v>
      </c>
      <c r="H85" s="411" t="s">
        <v>22</v>
      </c>
      <c r="I85" s="412"/>
      <c r="J85" s="93"/>
      <c r="K85" s="94"/>
      <c r="L85" s="94"/>
      <c r="M85" s="112"/>
      <c r="N85" s="93"/>
      <c r="O85" s="94"/>
    </row>
    <row r="86" spans="1:15" ht="13.15" customHeight="1">
      <c r="A86" s="104" t="s">
        <v>165</v>
      </c>
      <c r="B86" s="105" t="s">
        <v>127</v>
      </c>
      <c r="C86" s="106" t="s">
        <v>24</v>
      </c>
      <c r="D86" s="107" t="s">
        <v>10</v>
      </c>
      <c r="E86" s="106" t="s">
        <v>9</v>
      </c>
      <c r="F86" s="109" t="s">
        <v>40</v>
      </c>
      <c r="G86" s="110" t="s">
        <v>123</v>
      </c>
      <c r="H86" s="411" t="s">
        <v>40</v>
      </c>
      <c r="I86" s="412"/>
      <c r="J86" s="93"/>
      <c r="K86" s="94"/>
      <c r="L86" s="94"/>
      <c r="M86" s="112"/>
      <c r="N86" s="93"/>
      <c r="O86" s="94"/>
    </row>
    <row r="87" spans="1:15" ht="13.15" customHeight="1">
      <c r="A87" s="104" t="s">
        <v>166</v>
      </c>
      <c r="B87" s="105" t="s">
        <v>22</v>
      </c>
      <c r="C87" s="106" t="s">
        <v>9</v>
      </c>
      <c r="D87" s="107" t="s">
        <v>10</v>
      </c>
      <c r="E87" s="106" t="s">
        <v>39</v>
      </c>
      <c r="F87" s="109" t="s">
        <v>127</v>
      </c>
      <c r="G87" s="94"/>
      <c r="H87" s="98"/>
      <c r="I87" s="98"/>
      <c r="J87" s="94"/>
      <c r="K87" s="94"/>
      <c r="L87" s="94"/>
      <c r="M87" s="112"/>
      <c r="N87" s="93"/>
      <c r="O87" s="94"/>
    </row>
    <row r="88" spans="1:15" ht="13.15" customHeight="1">
      <c r="A88" s="104" t="s">
        <v>129</v>
      </c>
      <c r="B88" s="105" t="s">
        <v>40</v>
      </c>
      <c r="C88" s="106" t="s">
        <v>24</v>
      </c>
      <c r="D88" s="107" t="s">
        <v>10</v>
      </c>
      <c r="E88" s="106" t="s">
        <v>39</v>
      </c>
      <c r="F88" s="109" t="s">
        <v>125</v>
      </c>
      <c r="G88" s="94"/>
      <c r="H88" s="94"/>
      <c r="I88" s="94"/>
      <c r="J88" s="94"/>
      <c r="K88" s="94"/>
      <c r="L88" s="94"/>
      <c r="M88" s="112"/>
      <c r="N88" s="93"/>
      <c r="O88" s="94"/>
    </row>
    <row r="89" spans="1:15" ht="13.15" customHeight="1">
      <c r="A89" s="104" t="s">
        <v>130</v>
      </c>
      <c r="B89" s="105" t="s">
        <v>125</v>
      </c>
      <c r="C89" s="106" t="s">
        <v>24</v>
      </c>
      <c r="D89" s="107" t="s">
        <v>10</v>
      </c>
      <c r="E89" s="106" t="s">
        <v>9</v>
      </c>
      <c r="F89" s="109" t="s">
        <v>127</v>
      </c>
      <c r="G89" s="94"/>
      <c r="H89" s="94"/>
      <c r="I89" s="94"/>
      <c r="J89" s="94"/>
      <c r="K89" s="94"/>
      <c r="L89" s="94"/>
      <c r="M89" s="112"/>
      <c r="N89" s="93"/>
      <c r="O89" s="94"/>
    </row>
    <row r="90" spans="1:15" ht="13.15" customHeight="1">
      <c r="A90" s="104" t="s">
        <v>130</v>
      </c>
      <c r="B90" s="105" t="s">
        <v>40</v>
      </c>
      <c r="C90" s="106" t="s">
        <v>39</v>
      </c>
      <c r="D90" s="107" t="s">
        <v>10</v>
      </c>
      <c r="E90" s="106" t="s">
        <v>9</v>
      </c>
      <c r="F90" s="109" t="s">
        <v>22</v>
      </c>
      <c r="G90" s="94"/>
      <c r="H90" s="94"/>
      <c r="I90" s="94"/>
      <c r="J90" s="94"/>
      <c r="K90" s="94"/>
      <c r="L90" s="94"/>
      <c r="M90" s="112"/>
      <c r="N90" s="93"/>
      <c r="O90" s="94"/>
    </row>
    <row r="91" spans="1:15" ht="13.15" customHeight="1">
      <c r="A91" s="94"/>
      <c r="B91" s="94"/>
      <c r="C91" s="98"/>
      <c r="D91" s="94"/>
      <c r="E91" s="98"/>
      <c r="F91" s="94"/>
      <c r="G91" s="94"/>
      <c r="H91" s="94"/>
      <c r="I91" s="94"/>
      <c r="J91" s="94"/>
      <c r="K91" s="94"/>
      <c r="L91" s="94"/>
      <c r="M91" s="112"/>
      <c r="N91" s="93"/>
      <c r="O91" s="94"/>
    </row>
    <row r="92" spans="1:15" ht="13.15" customHeight="1">
      <c r="A92" s="122" t="s">
        <v>131</v>
      </c>
      <c r="B92" s="94"/>
      <c r="C92" s="123"/>
      <c r="D92" s="120"/>
      <c r="E92" s="124"/>
      <c r="F92" s="121"/>
      <c r="G92" s="94"/>
      <c r="H92" s="124"/>
      <c r="I92" s="124"/>
      <c r="J92" s="94"/>
      <c r="K92" s="94"/>
      <c r="L92" s="94"/>
      <c r="M92" s="112"/>
      <c r="N92" s="93"/>
      <c r="O92" s="94"/>
    </row>
    <row r="93" spans="1:15" ht="13.15" customHeight="1">
      <c r="A93" s="104" t="s">
        <v>167</v>
      </c>
      <c r="B93" s="105" t="s">
        <v>25</v>
      </c>
      <c r="C93" s="106" t="s">
        <v>9</v>
      </c>
      <c r="D93" s="107" t="s">
        <v>10</v>
      </c>
      <c r="E93" s="106" t="s">
        <v>39</v>
      </c>
      <c r="F93" s="109" t="s">
        <v>133</v>
      </c>
      <c r="G93" s="110" t="s">
        <v>12</v>
      </c>
      <c r="H93" s="411" t="s">
        <v>25</v>
      </c>
      <c r="I93" s="412"/>
      <c r="J93" s="93"/>
      <c r="K93" s="94"/>
      <c r="L93" s="94"/>
      <c r="M93" s="112"/>
      <c r="N93" s="93"/>
      <c r="O93" s="94"/>
    </row>
    <row r="94" spans="1:15" ht="13.15" customHeight="1">
      <c r="A94" s="104" t="s">
        <v>168</v>
      </c>
      <c r="B94" s="105" t="s">
        <v>135</v>
      </c>
      <c r="C94" s="106" t="s">
        <v>24</v>
      </c>
      <c r="D94" s="107" t="s">
        <v>10</v>
      </c>
      <c r="E94" s="106" t="s">
        <v>9</v>
      </c>
      <c r="F94" s="109" t="s">
        <v>136</v>
      </c>
      <c r="G94" s="110" t="s">
        <v>131</v>
      </c>
      <c r="H94" s="411" t="s">
        <v>133</v>
      </c>
      <c r="I94" s="412"/>
      <c r="J94" s="93"/>
      <c r="K94" s="94"/>
      <c r="L94" s="94"/>
      <c r="M94" s="112"/>
      <c r="N94" s="93"/>
      <c r="O94" s="94"/>
    </row>
    <row r="95" spans="1:15" ht="13.15" customHeight="1">
      <c r="A95" s="104" t="s">
        <v>169</v>
      </c>
      <c r="B95" s="105" t="s">
        <v>25</v>
      </c>
      <c r="C95" s="106" t="s">
        <v>19</v>
      </c>
      <c r="D95" s="107" t="s">
        <v>10</v>
      </c>
      <c r="E95" s="106" t="s">
        <v>39</v>
      </c>
      <c r="F95" s="109" t="s">
        <v>135</v>
      </c>
      <c r="G95" s="94"/>
      <c r="H95" s="98"/>
      <c r="I95" s="98"/>
      <c r="J95" s="94"/>
      <c r="K95" s="94"/>
      <c r="L95" s="94"/>
      <c r="M95" s="112"/>
      <c r="N95" s="93"/>
      <c r="O95" s="94"/>
    </row>
    <row r="96" spans="1:15" ht="13.15" customHeight="1">
      <c r="A96" s="104" t="s">
        <v>170</v>
      </c>
      <c r="B96" s="105" t="s">
        <v>136</v>
      </c>
      <c r="C96" s="106" t="s">
        <v>24</v>
      </c>
      <c r="D96" s="107" t="s">
        <v>10</v>
      </c>
      <c r="E96" s="106" t="s">
        <v>9</v>
      </c>
      <c r="F96" s="109" t="s">
        <v>133</v>
      </c>
      <c r="G96" s="94"/>
      <c r="H96" s="94"/>
      <c r="I96" s="94"/>
      <c r="J96" s="94"/>
      <c r="K96" s="94"/>
      <c r="L96" s="94"/>
      <c r="M96" s="112"/>
      <c r="N96" s="93"/>
      <c r="O96" s="94"/>
    </row>
    <row r="97" spans="1:15" ht="13.15" customHeight="1">
      <c r="A97" s="104" t="s">
        <v>171</v>
      </c>
      <c r="B97" s="105" t="s">
        <v>136</v>
      </c>
      <c r="C97" s="106" t="s">
        <v>39</v>
      </c>
      <c r="D97" s="107" t="s">
        <v>10</v>
      </c>
      <c r="E97" s="106" t="s">
        <v>9</v>
      </c>
      <c r="F97" s="109" t="s">
        <v>25</v>
      </c>
      <c r="G97" s="94"/>
      <c r="H97" s="94"/>
      <c r="I97" s="94"/>
      <c r="J97" s="94"/>
      <c r="K97" s="94"/>
      <c r="L97" s="94"/>
      <c r="M97" s="112"/>
      <c r="N97" s="93"/>
      <c r="O97" s="94"/>
    </row>
    <row r="98" spans="1:15" ht="13.15" customHeight="1">
      <c r="A98" s="104" t="s">
        <v>171</v>
      </c>
      <c r="B98" s="105" t="s">
        <v>133</v>
      </c>
      <c r="C98" s="106" t="s">
        <v>9</v>
      </c>
      <c r="D98" s="107" t="s">
        <v>10</v>
      </c>
      <c r="E98" s="106" t="s">
        <v>39</v>
      </c>
      <c r="F98" s="109" t="s">
        <v>135</v>
      </c>
      <c r="G98" s="94"/>
      <c r="H98" s="94"/>
      <c r="I98" s="94"/>
      <c r="J98" s="94"/>
      <c r="K98" s="94"/>
      <c r="L98" s="94"/>
      <c r="M98" s="112"/>
      <c r="N98" s="93"/>
      <c r="O98" s="94"/>
    </row>
    <row r="99" spans="1:15" ht="13.15" customHeight="1">
      <c r="A99" s="124"/>
      <c r="B99" s="124"/>
      <c r="C99" s="99"/>
      <c r="D99" s="124"/>
      <c r="E99" s="100"/>
      <c r="F99" s="124"/>
      <c r="G99" s="124"/>
      <c r="H99" s="124"/>
      <c r="I99" s="124"/>
      <c r="J99" s="124"/>
      <c r="K99" s="124"/>
      <c r="L99" s="124"/>
      <c r="M99" s="127"/>
      <c r="N99" s="93"/>
      <c r="O99" s="9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0D33CC61-B602-4D1E-A0C3-248DE5F8CEB1}"/>
  </hyperlink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F908-7C2F-4FF8-981F-74FF06CF3A18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205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/>
      <c r="N1" s="208"/>
      <c r="O1" s="209"/>
    </row>
    <row r="2" spans="1:15" ht="43.15" customHeight="1">
      <c r="A2" s="478" t="s">
        <v>1</v>
      </c>
      <c r="B2" s="479"/>
      <c r="C2" s="479"/>
      <c r="D2" s="479"/>
      <c r="E2" s="479"/>
      <c r="F2" s="479"/>
      <c r="G2" s="480"/>
      <c r="H2" s="479"/>
      <c r="I2" s="479"/>
      <c r="J2" s="479"/>
      <c r="K2" s="479"/>
      <c r="L2" s="479"/>
      <c r="M2" s="481"/>
      <c r="N2" s="208"/>
      <c r="O2" s="209"/>
    </row>
    <row r="3" spans="1:15" ht="17.25" customHeight="1">
      <c r="A3" s="210" t="s">
        <v>2</v>
      </c>
      <c r="B3" s="482" t="s">
        <v>544</v>
      </c>
      <c r="C3" s="483"/>
      <c r="D3" s="483"/>
      <c r="E3" s="483"/>
      <c r="F3" s="484"/>
      <c r="G3" s="210" t="s">
        <v>4</v>
      </c>
      <c r="H3" s="485" t="s">
        <v>545</v>
      </c>
      <c r="I3" s="483"/>
      <c r="J3" s="483"/>
      <c r="K3" s="483"/>
      <c r="L3" s="483"/>
      <c r="M3" s="484"/>
      <c r="N3" s="208"/>
      <c r="O3" s="209"/>
    </row>
    <row r="4" spans="1:15" ht="13.15" customHeight="1">
      <c r="A4" s="211" t="s">
        <v>5</v>
      </c>
      <c r="B4" s="212"/>
      <c r="C4" s="213"/>
      <c r="D4" s="212"/>
      <c r="E4" s="214"/>
      <c r="F4" s="212"/>
      <c r="G4" s="215"/>
      <c r="H4" s="214"/>
      <c r="I4" s="214"/>
      <c r="J4" s="212"/>
      <c r="K4" s="216" t="s">
        <v>6</v>
      </c>
      <c r="L4" s="214"/>
      <c r="M4" s="217"/>
      <c r="N4" s="208"/>
      <c r="O4" s="209"/>
    </row>
    <row r="5" spans="1:15" ht="13.15" customHeight="1">
      <c r="A5" s="218" t="s">
        <v>7</v>
      </c>
      <c r="B5" s="219" t="s">
        <v>8</v>
      </c>
      <c r="C5" s="220" t="s">
        <v>24</v>
      </c>
      <c r="D5" s="221" t="s">
        <v>10</v>
      </c>
      <c r="E5" s="222">
        <v>1</v>
      </c>
      <c r="F5" s="223" t="s">
        <v>11</v>
      </c>
      <c r="G5" s="224" t="s">
        <v>12</v>
      </c>
      <c r="H5" s="474" t="s">
        <v>8</v>
      </c>
      <c r="I5" s="475"/>
      <c r="J5" s="225"/>
      <c r="K5" s="474" t="s">
        <v>13</v>
      </c>
      <c r="L5" s="475"/>
      <c r="M5" s="225"/>
      <c r="N5" s="208"/>
      <c r="O5" s="209"/>
    </row>
    <row r="6" spans="1:15" ht="13.15" customHeight="1">
      <c r="A6" s="218" t="s">
        <v>14</v>
      </c>
      <c r="B6" s="219" t="s">
        <v>15</v>
      </c>
      <c r="C6" s="220" t="s">
        <v>24</v>
      </c>
      <c r="D6" s="221" t="s">
        <v>10</v>
      </c>
      <c r="E6" s="222">
        <v>2</v>
      </c>
      <c r="F6" s="223" t="s">
        <v>16</v>
      </c>
      <c r="G6" s="224" t="s">
        <v>5</v>
      </c>
      <c r="H6" s="474" t="s">
        <v>16</v>
      </c>
      <c r="I6" s="475"/>
      <c r="J6" s="225"/>
      <c r="K6" s="474" t="s">
        <v>133</v>
      </c>
      <c r="L6" s="475"/>
      <c r="M6" s="225"/>
      <c r="N6" s="208"/>
      <c r="O6" s="209"/>
    </row>
    <row r="7" spans="1:15" ht="13.15" customHeight="1">
      <c r="A7" s="218" t="s">
        <v>18</v>
      </c>
      <c r="B7" s="219" t="s">
        <v>16</v>
      </c>
      <c r="C7" s="220" t="s">
        <v>19</v>
      </c>
      <c r="D7" s="221" t="s">
        <v>10</v>
      </c>
      <c r="E7" s="222">
        <v>1</v>
      </c>
      <c r="F7" s="223" t="s">
        <v>11</v>
      </c>
      <c r="G7" s="209"/>
      <c r="H7" s="212"/>
      <c r="I7" s="212"/>
      <c r="J7" s="226"/>
      <c r="K7" s="474" t="s">
        <v>42</v>
      </c>
      <c r="L7" s="475"/>
      <c r="M7" s="225"/>
      <c r="N7" s="208"/>
      <c r="O7" s="209"/>
    </row>
    <row r="8" spans="1:15" ht="13.15" customHeight="1">
      <c r="A8" s="218" t="s">
        <v>143</v>
      </c>
      <c r="B8" s="219" t="s">
        <v>8</v>
      </c>
      <c r="C8" s="220" t="s">
        <v>24</v>
      </c>
      <c r="D8" s="221" t="s">
        <v>10</v>
      </c>
      <c r="E8" s="222">
        <v>0</v>
      </c>
      <c r="F8" s="223" t="s">
        <v>15</v>
      </c>
      <c r="G8" s="209"/>
      <c r="H8" s="209"/>
      <c r="I8" s="209"/>
      <c r="J8" s="226"/>
      <c r="K8" s="474" t="s">
        <v>25</v>
      </c>
      <c r="L8" s="475"/>
      <c r="M8" s="227"/>
      <c r="N8" s="228"/>
      <c r="O8" s="209"/>
    </row>
    <row r="9" spans="1:15" ht="13.15" customHeight="1">
      <c r="A9" s="218" t="s">
        <v>23</v>
      </c>
      <c r="B9" s="219" t="s">
        <v>16</v>
      </c>
      <c r="C9" s="220" t="s">
        <v>9</v>
      </c>
      <c r="D9" s="221" t="s">
        <v>10</v>
      </c>
      <c r="E9" s="222">
        <v>2</v>
      </c>
      <c r="F9" s="223" t="s">
        <v>8</v>
      </c>
      <c r="G9" s="209"/>
      <c r="H9" s="209"/>
      <c r="I9" s="209"/>
      <c r="J9" s="226"/>
      <c r="K9" s="474" t="s">
        <v>20</v>
      </c>
      <c r="L9" s="475"/>
      <c r="M9" s="227"/>
      <c r="N9" s="208"/>
      <c r="O9" s="209"/>
    </row>
    <row r="10" spans="1:15" ht="13.15" customHeight="1">
      <c r="A10" s="218" t="s">
        <v>23</v>
      </c>
      <c r="B10" s="219" t="s">
        <v>11</v>
      </c>
      <c r="C10" s="220" t="s">
        <v>39</v>
      </c>
      <c r="D10" s="221" t="s">
        <v>10</v>
      </c>
      <c r="E10" s="222">
        <v>0</v>
      </c>
      <c r="F10" s="229" t="s">
        <v>15</v>
      </c>
      <c r="G10" s="209"/>
      <c r="H10" s="209"/>
      <c r="I10" s="209"/>
      <c r="J10" s="226"/>
      <c r="K10" s="476" t="s">
        <v>17</v>
      </c>
      <c r="L10" s="477"/>
      <c r="M10" s="225"/>
      <c r="N10" s="208"/>
      <c r="O10" s="209"/>
    </row>
    <row r="11" spans="1:15" ht="13.15" customHeight="1">
      <c r="A11" s="230"/>
      <c r="B11" s="209"/>
      <c r="C11" s="231"/>
      <c r="D11" s="232"/>
      <c r="E11" s="212"/>
      <c r="F11" s="233"/>
      <c r="G11" s="209"/>
      <c r="H11" s="209"/>
      <c r="I11" s="209"/>
      <c r="J11" s="226"/>
      <c r="K11" s="474" t="s">
        <v>26</v>
      </c>
      <c r="L11" s="475"/>
      <c r="M11" s="225"/>
      <c r="N11" s="208"/>
      <c r="O11" s="209"/>
    </row>
    <row r="12" spans="1:15" ht="13.15" customHeight="1">
      <c r="A12" s="234" t="s">
        <v>28</v>
      </c>
      <c r="B12" s="209"/>
      <c r="C12" s="235"/>
      <c r="D12" s="232"/>
      <c r="E12" s="236"/>
      <c r="F12" s="233"/>
      <c r="G12" s="209"/>
      <c r="H12" s="236"/>
      <c r="I12" s="236"/>
      <c r="J12" s="226"/>
      <c r="K12" s="474" t="s">
        <v>27</v>
      </c>
      <c r="L12" s="475"/>
      <c r="M12" s="225"/>
      <c r="N12" s="208"/>
      <c r="O12" s="209"/>
    </row>
    <row r="13" spans="1:15" ht="13.15" customHeight="1">
      <c r="A13" s="218" t="s">
        <v>30</v>
      </c>
      <c r="B13" s="219" t="s">
        <v>31</v>
      </c>
      <c r="C13" s="220" t="s">
        <v>19</v>
      </c>
      <c r="D13" s="221" t="s">
        <v>10</v>
      </c>
      <c r="E13" s="220" t="s">
        <v>24</v>
      </c>
      <c r="F13" s="223" t="s">
        <v>32</v>
      </c>
      <c r="G13" s="224" t="s">
        <v>12</v>
      </c>
      <c r="H13" s="474" t="s">
        <v>31</v>
      </c>
      <c r="I13" s="475"/>
      <c r="J13" s="225"/>
      <c r="K13" s="474" t="s">
        <v>118</v>
      </c>
      <c r="L13" s="475"/>
      <c r="M13" s="225"/>
      <c r="N13" s="208"/>
      <c r="O13" s="209"/>
    </row>
    <row r="14" spans="1:15" ht="13.15" customHeight="1">
      <c r="A14" s="218" t="s">
        <v>144</v>
      </c>
      <c r="B14" s="219" t="s">
        <v>36</v>
      </c>
      <c r="C14" s="220" t="s">
        <v>9</v>
      </c>
      <c r="D14" s="221" t="s">
        <v>10</v>
      </c>
      <c r="E14" s="220" t="s">
        <v>69</v>
      </c>
      <c r="F14" s="223" t="s">
        <v>33</v>
      </c>
      <c r="G14" s="224" t="s">
        <v>28</v>
      </c>
      <c r="H14" s="474" t="s">
        <v>33</v>
      </c>
      <c r="I14" s="475"/>
      <c r="J14" s="225"/>
      <c r="K14" s="474" t="s">
        <v>22</v>
      </c>
      <c r="L14" s="475"/>
      <c r="M14" s="225"/>
      <c r="N14" s="208"/>
      <c r="O14" s="209"/>
    </row>
    <row r="15" spans="1:15" ht="13.15" customHeight="1">
      <c r="A15" s="218" t="s">
        <v>38</v>
      </c>
      <c r="B15" s="219" t="s">
        <v>33</v>
      </c>
      <c r="C15" s="220" t="s">
        <v>19</v>
      </c>
      <c r="D15" s="221" t="s">
        <v>10</v>
      </c>
      <c r="E15" s="220" t="s">
        <v>24</v>
      </c>
      <c r="F15" s="223" t="s">
        <v>32</v>
      </c>
      <c r="G15" s="209"/>
      <c r="H15" s="212"/>
      <c r="I15" s="212"/>
      <c r="J15" s="226"/>
      <c r="K15" s="474" t="s">
        <v>197</v>
      </c>
      <c r="L15" s="475"/>
      <c r="M15" s="225"/>
      <c r="N15" s="208"/>
      <c r="O15" s="209"/>
    </row>
    <row r="16" spans="1:15" ht="13.15" customHeight="1">
      <c r="A16" s="218" t="s">
        <v>145</v>
      </c>
      <c r="B16" s="219" t="s">
        <v>31</v>
      </c>
      <c r="C16" s="220" t="s">
        <v>9</v>
      </c>
      <c r="D16" s="221" t="s">
        <v>10</v>
      </c>
      <c r="E16" s="220" t="s">
        <v>24</v>
      </c>
      <c r="F16" s="223" t="s">
        <v>36</v>
      </c>
      <c r="G16" s="209"/>
      <c r="H16" s="209"/>
      <c r="I16" s="209"/>
      <c r="J16" s="226"/>
      <c r="K16" s="474" t="s">
        <v>31</v>
      </c>
      <c r="L16" s="475"/>
      <c r="M16" s="227"/>
      <c r="N16" s="208"/>
      <c r="O16" s="209"/>
    </row>
    <row r="17" spans="1:15" ht="13.15" customHeight="1">
      <c r="A17" s="218" t="s">
        <v>43</v>
      </c>
      <c r="B17" s="219" t="s">
        <v>33</v>
      </c>
      <c r="C17" s="220" t="s">
        <v>24</v>
      </c>
      <c r="D17" s="221" t="s">
        <v>10</v>
      </c>
      <c r="E17" s="220" t="s">
        <v>24</v>
      </c>
      <c r="F17" s="223" t="s">
        <v>31</v>
      </c>
      <c r="G17" s="209"/>
      <c r="H17" s="209"/>
      <c r="I17" s="209"/>
      <c r="J17" s="226"/>
      <c r="K17" s="474" t="s">
        <v>33</v>
      </c>
      <c r="L17" s="475"/>
      <c r="M17" s="225"/>
      <c r="N17" s="208"/>
      <c r="O17" s="209"/>
    </row>
    <row r="18" spans="1:15" ht="13.15" customHeight="1">
      <c r="A18" s="218" t="s">
        <v>43</v>
      </c>
      <c r="B18" s="219" t="s">
        <v>32</v>
      </c>
      <c r="C18" s="220" t="s">
        <v>24</v>
      </c>
      <c r="D18" s="221" t="s">
        <v>10</v>
      </c>
      <c r="E18" s="220" t="s">
        <v>24</v>
      </c>
      <c r="F18" s="223" t="s">
        <v>36</v>
      </c>
      <c r="G18" s="209"/>
      <c r="H18" s="209"/>
      <c r="I18" s="209"/>
      <c r="J18" s="226"/>
      <c r="K18" s="474" t="s">
        <v>29</v>
      </c>
      <c r="L18" s="475"/>
      <c r="M18" s="225"/>
      <c r="N18" s="208"/>
      <c r="O18" s="209"/>
    </row>
    <row r="19" spans="1:15" ht="13.15" customHeight="1">
      <c r="A19" s="230"/>
      <c r="B19" s="209"/>
      <c r="C19" s="231"/>
      <c r="D19" s="232"/>
      <c r="E19" s="212"/>
      <c r="F19" s="233"/>
      <c r="G19" s="209"/>
      <c r="H19" s="237"/>
      <c r="I19" s="209"/>
      <c r="J19" s="226"/>
      <c r="K19" s="474" t="s">
        <v>34</v>
      </c>
      <c r="L19" s="475"/>
      <c r="M19" s="225"/>
      <c r="N19" s="208"/>
      <c r="O19" s="209"/>
    </row>
    <row r="20" spans="1:15" ht="13.15" customHeight="1">
      <c r="A20" s="234" t="s">
        <v>46</v>
      </c>
      <c r="B20" s="209"/>
      <c r="C20" s="235"/>
      <c r="D20" s="232"/>
      <c r="E20" s="236"/>
      <c r="F20" s="233"/>
      <c r="G20" s="209"/>
      <c r="H20" s="236"/>
      <c r="I20" s="236"/>
      <c r="J20" s="226"/>
      <c r="K20" s="474" t="s">
        <v>100</v>
      </c>
      <c r="L20" s="475"/>
      <c r="M20" s="225"/>
      <c r="N20" s="208"/>
      <c r="O20" s="209"/>
    </row>
    <row r="21" spans="1:15" ht="13.15" customHeight="1">
      <c r="A21" s="218" t="s">
        <v>48</v>
      </c>
      <c r="B21" s="219" t="s">
        <v>26</v>
      </c>
      <c r="C21" s="220" t="s">
        <v>69</v>
      </c>
      <c r="D21" s="221" t="s">
        <v>10</v>
      </c>
      <c r="E21" s="220" t="s">
        <v>24</v>
      </c>
      <c r="F21" s="223" t="s">
        <v>45</v>
      </c>
      <c r="G21" s="224" t="s">
        <v>12</v>
      </c>
      <c r="H21" s="474" t="s">
        <v>51</v>
      </c>
      <c r="I21" s="475"/>
      <c r="J21" s="208"/>
      <c r="K21" s="212"/>
      <c r="L21" s="212"/>
      <c r="M21" s="226"/>
      <c r="N21" s="208"/>
      <c r="O21" s="209"/>
    </row>
    <row r="22" spans="1:15" ht="13.15" customHeight="1">
      <c r="A22" s="218" t="s">
        <v>49</v>
      </c>
      <c r="B22" s="219" t="s">
        <v>50</v>
      </c>
      <c r="C22" s="220" t="s">
        <v>39</v>
      </c>
      <c r="D22" s="221" t="s">
        <v>10</v>
      </c>
      <c r="E22" s="220" t="s">
        <v>9</v>
      </c>
      <c r="F22" s="223" t="s">
        <v>51</v>
      </c>
      <c r="G22" s="224" t="s">
        <v>46</v>
      </c>
      <c r="H22" s="474" t="s">
        <v>26</v>
      </c>
      <c r="I22" s="475"/>
      <c r="J22" s="208"/>
      <c r="K22" s="238" t="s">
        <v>52</v>
      </c>
      <c r="L22" s="236"/>
      <c r="M22" s="226"/>
      <c r="N22" s="208"/>
      <c r="O22" s="209"/>
    </row>
    <row r="23" spans="1:15" ht="13.15" customHeight="1">
      <c r="A23" s="218" t="s">
        <v>146</v>
      </c>
      <c r="B23" s="219" t="s">
        <v>51</v>
      </c>
      <c r="C23" s="220" t="s">
        <v>24</v>
      </c>
      <c r="D23" s="221" t="s">
        <v>10</v>
      </c>
      <c r="E23" s="220" t="s">
        <v>39</v>
      </c>
      <c r="F23" s="223" t="s">
        <v>45</v>
      </c>
      <c r="G23" s="209"/>
      <c r="H23" s="212"/>
      <c r="I23" s="212"/>
      <c r="J23" s="226"/>
      <c r="K23" s="474" t="s">
        <v>17</v>
      </c>
      <c r="L23" s="475"/>
      <c r="M23" s="225"/>
      <c r="N23" s="208"/>
      <c r="O23" s="209"/>
    </row>
    <row r="24" spans="1:15" ht="13.15" customHeight="1">
      <c r="A24" s="218" t="s">
        <v>147</v>
      </c>
      <c r="B24" s="219" t="s">
        <v>26</v>
      </c>
      <c r="C24" s="220" t="s">
        <v>69</v>
      </c>
      <c r="D24" s="221" t="s">
        <v>10</v>
      </c>
      <c r="E24" s="220" t="s">
        <v>39</v>
      </c>
      <c r="F24" s="223" t="s">
        <v>50</v>
      </c>
      <c r="G24" s="209"/>
      <c r="H24" s="209"/>
      <c r="I24" s="209"/>
      <c r="J24" s="226"/>
      <c r="K24" s="474" t="s">
        <v>133</v>
      </c>
      <c r="L24" s="475"/>
      <c r="M24" s="225"/>
      <c r="N24" s="208"/>
      <c r="O24" s="209"/>
    </row>
    <row r="25" spans="1:15" ht="13.15" customHeight="1">
      <c r="A25" s="218" t="s">
        <v>148</v>
      </c>
      <c r="B25" s="219" t="s">
        <v>51</v>
      </c>
      <c r="C25" s="220" t="s">
        <v>9</v>
      </c>
      <c r="D25" s="221" t="s">
        <v>10</v>
      </c>
      <c r="E25" s="220" t="s">
        <v>9</v>
      </c>
      <c r="F25" s="223" t="s">
        <v>26</v>
      </c>
      <c r="G25" s="209"/>
      <c r="H25" s="209"/>
      <c r="I25" s="209"/>
      <c r="J25" s="226"/>
      <c r="K25" s="474" t="s">
        <v>13</v>
      </c>
      <c r="L25" s="475"/>
      <c r="M25" s="225"/>
      <c r="N25" s="208"/>
      <c r="O25" s="209"/>
    </row>
    <row r="26" spans="1:15" ht="13.15" customHeight="1">
      <c r="A26" s="218" t="s">
        <v>148</v>
      </c>
      <c r="B26" s="219" t="s">
        <v>45</v>
      </c>
      <c r="C26" s="220" t="s">
        <v>24</v>
      </c>
      <c r="D26" s="221" t="s">
        <v>10</v>
      </c>
      <c r="E26" s="220" t="s">
        <v>24</v>
      </c>
      <c r="F26" s="223" t="s">
        <v>50</v>
      </c>
      <c r="G26" s="209"/>
      <c r="H26" s="209"/>
      <c r="I26" s="209"/>
      <c r="J26" s="226"/>
      <c r="K26" s="474" t="s">
        <v>25</v>
      </c>
      <c r="L26" s="475"/>
      <c r="M26" s="225"/>
      <c r="N26" s="208"/>
      <c r="O26" s="209"/>
    </row>
    <row r="27" spans="1:15" ht="13.15" customHeight="1">
      <c r="A27" s="230"/>
      <c r="B27" s="209"/>
      <c r="C27" s="231"/>
      <c r="D27" s="232"/>
      <c r="E27" s="212"/>
      <c r="F27" s="233"/>
      <c r="G27" s="209"/>
      <c r="H27" s="209"/>
      <c r="I27" s="209"/>
      <c r="J27" s="226"/>
      <c r="K27" s="474" t="s">
        <v>20</v>
      </c>
      <c r="L27" s="475"/>
      <c r="M27" s="225"/>
      <c r="N27" s="208"/>
      <c r="O27" s="209"/>
    </row>
    <row r="28" spans="1:15" ht="13.15" customHeight="1">
      <c r="A28" s="234" t="s">
        <v>56</v>
      </c>
      <c r="B28" s="209"/>
      <c r="C28" s="235"/>
      <c r="D28" s="232"/>
      <c r="E28" s="236"/>
      <c r="F28" s="233"/>
      <c r="G28" s="209"/>
      <c r="H28" s="236"/>
      <c r="I28" s="236"/>
      <c r="J28" s="226"/>
      <c r="K28" s="474" t="s">
        <v>42</v>
      </c>
      <c r="L28" s="475"/>
      <c r="M28" s="225"/>
      <c r="N28" s="208"/>
      <c r="O28" s="209"/>
    </row>
    <row r="29" spans="1:15" ht="13.15" customHeight="1">
      <c r="A29" s="218" t="s">
        <v>57</v>
      </c>
      <c r="B29" s="219" t="s">
        <v>58</v>
      </c>
      <c r="C29" s="220" t="s">
        <v>9</v>
      </c>
      <c r="D29" s="221" t="s">
        <v>10</v>
      </c>
      <c r="E29" s="220" t="s">
        <v>24</v>
      </c>
      <c r="F29" s="223" t="s">
        <v>59</v>
      </c>
      <c r="G29" s="224" t="s">
        <v>12</v>
      </c>
      <c r="H29" s="474" t="s">
        <v>60</v>
      </c>
      <c r="I29" s="475"/>
      <c r="J29" s="225"/>
      <c r="K29" s="474" t="s">
        <v>26</v>
      </c>
      <c r="L29" s="475"/>
      <c r="M29" s="225"/>
      <c r="N29" s="208"/>
      <c r="O29" s="209"/>
    </row>
    <row r="30" spans="1:15" ht="13.15" customHeight="1">
      <c r="A30" s="218" t="s">
        <v>61</v>
      </c>
      <c r="B30" s="219" t="s">
        <v>62</v>
      </c>
      <c r="C30" s="220" t="s">
        <v>9</v>
      </c>
      <c r="D30" s="221" t="s">
        <v>10</v>
      </c>
      <c r="E30" s="220" t="s">
        <v>9</v>
      </c>
      <c r="F30" s="223" t="s">
        <v>60</v>
      </c>
      <c r="G30" s="224" t="s">
        <v>56</v>
      </c>
      <c r="H30" s="474" t="s">
        <v>197</v>
      </c>
      <c r="I30" s="475"/>
      <c r="J30" s="225"/>
      <c r="K30" s="474" t="s">
        <v>27</v>
      </c>
      <c r="L30" s="475"/>
      <c r="M30" s="225"/>
      <c r="N30" s="208"/>
      <c r="O30" s="209"/>
    </row>
    <row r="31" spans="1:15" ht="13.15" customHeight="1">
      <c r="A31" s="218" t="s">
        <v>149</v>
      </c>
      <c r="B31" s="219" t="s">
        <v>58</v>
      </c>
      <c r="C31" s="220" t="s">
        <v>24</v>
      </c>
      <c r="D31" s="221" t="s">
        <v>10</v>
      </c>
      <c r="E31" s="220" t="s">
        <v>24</v>
      </c>
      <c r="F31" s="223" t="s">
        <v>62</v>
      </c>
      <c r="G31" s="209"/>
      <c r="H31" s="212"/>
      <c r="I31" s="212"/>
      <c r="J31" s="209"/>
      <c r="K31" s="212"/>
      <c r="L31" s="212"/>
      <c r="M31" s="226"/>
      <c r="N31" s="208"/>
      <c r="O31" s="209"/>
    </row>
    <row r="32" spans="1:15" ht="13.15" customHeight="1">
      <c r="A32" s="218" t="s">
        <v>54</v>
      </c>
      <c r="B32" s="219" t="s">
        <v>60</v>
      </c>
      <c r="C32" s="220" t="s">
        <v>19</v>
      </c>
      <c r="D32" s="221" t="s">
        <v>10</v>
      </c>
      <c r="E32" s="220" t="s">
        <v>24</v>
      </c>
      <c r="F32" s="223" t="s">
        <v>59</v>
      </c>
      <c r="G32" s="209"/>
      <c r="H32" s="209"/>
      <c r="I32" s="209"/>
      <c r="J32" s="209"/>
      <c r="K32" s="238" t="s">
        <v>65</v>
      </c>
      <c r="L32" s="236"/>
      <c r="M32" s="226"/>
      <c r="N32" s="208"/>
      <c r="O32" s="209"/>
    </row>
    <row r="33" spans="1:15" ht="13.15" customHeight="1">
      <c r="A33" s="218" t="s">
        <v>66</v>
      </c>
      <c r="B33" s="219" t="s">
        <v>60</v>
      </c>
      <c r="C33" s="220" t="s">
        <v>9</v>
      </c>
      <c r="D33" s="221" t="s">
        <v>10</v>
      </c>
      <c r="E33" s="220" t="s">
        <v>24</v>
      </c>
      <c r="F33" s="223" t="s">
        <v>58</v>
      </c>
      <c r="G33" s="209"/>
      <c r="H33" s="209"/>
      <c r="I33" s="209"/>
      <c r="J33" s="226"/>
      <c r="K33" s="474" t="s">
        <v>20</v>
      </c>
      <c r="L33" s="475"/>
      <c r="M33" s="225"/>
      <c r="N33" s="208"/>
      <c r="O33" s="209"/>
    </row>
    <row r="34" spans="1:15" ht="13.15" customHeight="1">
      <c r="A34" s="218" t="s">
        <v>66</v>
      </c>
      <c r="B34" s="219" t="s">
        <v>59</v>
      </c>
      <c r="C34" s="220" t="s">
        <v>39</v>
      </c>
      <c r="D34" s="221" t="s">
        <v>10</v>
      </c>
      <c r="E34" s="220" t="s">
        <v>9</v>
      </c>
      <c r="F34" s="223" t="s">
        <v>62</v>
      </c>
      <c r="G34" s="209"/>
      <c r="H34" s="209"/>
      <c r="I34" s="209"/>
      <c r="J34" s="226"/>
      <c r="K34" s="474" t="s">
        <v>17</v>
      </c>
      <c r="L34" s="475"/>
      <c r="M34" s="225"/>
      <c r="N34" s="208"/>
      <c r="O34" s="209"/>
    </row>
    <row r="35" spans="1:15" ht="13.15" customHeight="1">
      <c r="A35" s="208"/>
      <c r="B35" s="209"/>
      <c r="C35" s="231"/>
      <c r="D35" s="209"/>
      <c r="E35" s="212"/>
      <c r="F35" s="209"/>
      <c r="G35" s="209"/>
      <c r="H35" s="209"/>
      <c r="I35" s="209"/>
      <c r="J35" s="226"/>
      <c r="K35" s="474" t="s">
        <v>26</v>
      </c>
      <c r="L35" s="475"/>
      <c r="M35" s="225"/>
      <c r="N35" s="208"/>
      <c r="O35" s="209"/>
    </row>
    <row r="36" spans="1:15" ht="13.15" customHeight="1">
      <c r="A36" s="234" t="s">
        <v>67</v>
      </c>
      <c r="B36" s="209"/>
      <c r="C36" s="235"/>
      <c r="D36" s="232"/>
      <c r="E36" s="236"/>
      <c r="F36" s="233"/>
      <c r="G36" s="209"/>
      <c r="H36" s="236"/>
      <c r="I36" s="236"/>
      <c r="J36" s="226"/>
      <c r="K36" s="474" t="s">
        <v>133</v>
      </c>
      <c r="L36" s="475"/>
      <c r="M36" s="225"/>
      <c r="N36" s="208"/>
      <c r="O36" s="209"/>
    </row>
    <row r="37" spans="1:15" ht="13.15" customHeight="1">
      <c r="A37" s="218" t="s">
        <v>68</v>
      </c>
      <c r="B37" s="219" t="s">
        <v>27</v>
      </c>
      <c r="C37" s="220" t="s">
        <v>19</v>
      </c>
      <c r="D37" s="221" t="s">
        <v>10</v>
      </c>
      <c r="E37" s="220" t="s">
        <v>39</v>
      </c>
      <c r="F37" s="223" t="s">
        <v>70</v>
      </c>
      <c r="G37" s="224" t="s">
        <v>12</v>
      </c>
      <c r="H37" s="474" t="s">
        <v>72</v>
      </c>
      <c r="I37" s="475"/>
      <c r="J37" s="208"/>
      <c r="K37" s="212"/>
      <c r="L37" s="212"/>
      <c r="M37" s="226"/>
      <c r="N37" s="208"/>
      <c r="O37" s="209"/>
    </row>
    <row r="38" spans="1:15" ht="13.15" customHeight="1">
      <c r="A38" s="218" t="s">
        <v>71</v>
      </c>
      <c r="B38" s="219" t="s">
        <v>72</v>
      </c>
      <c r="C38" s="220" t="s">
        <v>24</v>
      </c>
      <c r="D38" s="221" t="s">
        <v>10</v>
      </c>
      <c r="E38" s="220" t="s">
        <v>24</v>
      </c>
      <c r="F38" s="223" t="s">
        <v>73</v>
      </c>
      <c r="G38" s="224" t="s">
        <v>67</v>
      </c>
      <c r="H38" s="474" t="s">
        <v>27</v>
      </c>
      <c r="I38" s="475"/>
      <c r="J38" s="208"/>
      <c r="K38" s="238" t="s">
        <v>74</v>
      </c>
      <c r="L38" s="236"/>
      <c r="M38" s="226"/>
      <c r="N38" s="208"/>
      <c r="O38" s="209"/>
    </row>
    <row r="39" spans="1:15" ht="13.15" customHeight="1">
      <c r="A39" s="218" t="s">
        <v>75</v>
      </c>
      <c r="B39" s="219" t="s">
        <v>27</v>
      </c>
      <c r="C39" s="220" t="s">
        <v>69</v>
      </c>
      <c r="D39" s="221" t="s">
        <v>10</v>
      </c>
      <c r="E39" s="220" t="s">
        <v>39</v>
      </c>
      <c r="F39" s="223" t="s">
        <v>72</v>
      </c>
      <c r="G39" s="209"/>
      <c r="H39" s="212"/>
      <c r="I39" s="212"/>
      <c r="J39" s="226"/>
      <c r="K39" s="474" t="s">
        <v>17</v>
      </c>
      <c r="L39" s="475"/>
      <c r="M39" s="225"/>
      <c r="N39" s="208"/>
      <c r="O39" s="209"/>
    </row>
    <row r="40" spans="1:15" ht="13.15" customHeight="1">
      <c r="A40" s="218" t="s">
        <v>76</v>
      </c>
      <c r="B40" s="219" t="s">
        <v>73</v>
      </c>
      <c r="C40" s="220" t="s">
        <v>39</v>
      </c>
      <c r="D40" s="221" t="s">
        <v>10</v>
      </c>
      <c r="E40" s="220" t="s">
        <v>39</v>
      </c>
      <c r="F40" s="223" t="s">
        <v>70</v>
      </c>
      <c r="G40" s="209"/>
      <c r="H40" s="209"/>
      <c r="I40" s="209"/>
      <c r="J40" s="226"/>
      <c r="K40" s="474" t="s">
        <v>26</v>
      </c>
      <c r="L40" s="475"/>
      <c r="M40" s="225"/>
      <c r="N40" s="208"/>
      <c r="O40" s="209"/>
    </row>
    <row r="41" spans="1:15" ht="13.15" customHeight="1">
      <c r="A41" s="218" t="s">
        <v>77</v>
      </c>
      <c r="B41" s="219" t="s">
        <v>70</v>
      </c>
      <c r="C41" s="220" t="s">
        <v>24</v>
      </c>
      <c r="D41" s="221" t="s">
        <v>10</v>
      </c>
      <c r="E41" s="220" t="s">
        <v>9</v>
      </c>
      <c r="F41" s="223" t="s">
        <v>72</v>
      </c>
      <c r="G41" s="209"/>
      <c r="H41" s="209"/>
      <c r="I41" s="209"/>
      <c r="J41" s="209"/>
      <c r="K41" s="212"/>
      <c r="L41" s="212"/>
      <c r="M41" s="226"/>
      <c r="N41" s="208"/>
      <c r="O41" s="209"/>
    </row>
    <row r="42" spans="1:15" ht="13.15" customHeight="1">
      <c r="A42" s="218" t="s">
        <v>77</v>
      </c>
      <c r="B42" s="219" t="s">
        <v>73</v>
      </c>
      <c r="C42" s="220" t="s">
        <v>24</v>
      </c>
      <c r="D42" s="221" t="s">
        <v>10</v>
      </c>
      <c r="E42" s="220" t="s">
        <v>19</v>
      </c>
      <c r="F42" s="223" t="s">
        <v>27</v>
      </c>
      <c r="G42" s="209"/>
      <c r="H42" s="209"/>
      <c r="I42" s="209"/>
      <c r="J42" s="209"/>
      <c r="K42" s="209"/>
      <c r="L42" s="209"/>
      <c r="M42" s="226"/>
      <c r="N42" s="208"/>
      <c r="O42" s="209"/>
    </row>
    <row r="43" spans="1:15" ht="13.15" customHeight="1">
      <c r="A43" s="208"/>
      <c r="B43" s="209"/>
      <c r="C43" s="231"/>
      <c r="D43" s="209"/>
      <c r="E43" s="212"/>
      <c r="F43" s="209"/>
      <c r="G43" s="209"/>
      <c r="H43" s="209"/>
      <c r="I43" s="209"/>
      <c r="J43" s="209"/>
      <c r="K43" s="209"/>
      <c r="L43" s="209"/>
      <c r="M43" s="226"/>
      <c r="N43" s="208"/>
      <c r="O43" s="209"/>
    </row>
    <row r="44" spans="1:15" ht="13.15" customHeight="1">
      <c r="A44" s="234" t="s">
        <v>78</v>
      </c>
      <c r="B44" s="209"/>
      <c r="C44" s="235"/>
      <c r="D44" s="232"/>
      <c r="E44" s="236"/>
      <c r="F44" s="233"/>
      <c r="G44" s="209"/>
      <c r="H44" s="236"/>
      <c r="I44" s="236"/>
      <c r="J44" s="209"/>
      <c r="K44" s="209"/>
      <c r="L44" s="232"/>
      <c r="M44" s="226"/>
      <c r="N44" s="208"/>
      <c r="O44" s="209"/>
    </row>
    <row r="45" spans="1:15" ht="13.15" customHeight="1">
      <c r="A45" s="218" t="s">
        <v>150</v>
      </c>
      <c r="B45" s="219" t="s">
        <v>29</v>
      </c>
      <c r="C45" s="220" t="s">
        <v>9</v>
      </c>
      <c r="D45" s="221" t="s">
        <v>10</v>
      </c>
      <c r="E45" s="220" t="s">
        <v>9</v>
      </c>
      <c r="F45" s="223" t="s">
        <v>79</v>
      </c>
      <c r="G45" s="224" t="s">
        <v>12</v>
      </c>
      <c r="H45" s="474" t="s">
        <v>42</v>
      </c>
      <c r="I45" s="475"/>
      <c r="J45" s="208"/>
      <c r="K45" s="209"/>
      <c r="L45" s="209"/>
      <c r="M45" s="226"/>
      <c r="N45" s="208"/>
      <c r="O45" s="209"/>
    </row>
    <row r="46" spans="1:15" ht="13.15" customHeight="1">
      <c r="A46" s="218" t="s">
        <v>80</v>
      </c>
      <c r="B46" s="219" t="s">
        <v>42</v>
      </c>
      <c r="C46" s="220" t="s">
        <v>9</v>
      </c>
      <c r="D46" s="221" t="s">
        <v>10</v>
      </c>
      <c r="E46" s="220" t="s">
        <v>24</v>
      </c>
      <c r="F46" s="223" t="s">
        <v>81</v>
      </c>
      <c r="G46" s="224" t="s">
        <v>78</v>
      </c>
      <c r="H46" s="474" t="s">
        <v>29</v>
      </c>
      <c r="I46" s="475"/>
      <c r="J46" s="208"/>
      <c r="K46" s="238" t="s">
        <v>82</v>
      </c>
      <c r="L46" s="236"/>
      <c r="M46" s="226"/>
      <c r="N46" s="208"/>
      <c r="O46" s="209"/>
    </row>
    <row r="47" spans="1:15" ht="13.15" customHeight="1">
      <c r="A47" s="218" t="s">
        <v>83</v>
      </c>
      <c r="B47" s="219" t="s">
        <v>29</v>
      </c>
      <c r="C47" s="220" t="s">
        <v>9</v>
      </c>
      <c r="D47" s="221" t="s">
        <v>10</v>
      </c>
      <c r="E47" s="220" t="s">
        <v>24</v>
      </c>
      <c r="F47" s="223" t="s">
        <v>42</v>
      </c>
      <c r="G47" s="209"/>
      <c r="H47" s="212"/>
      <c r="I47" s="212"/>
      <c r="J47" s="226"/>
      <c r="K47" s="474" t="s">
        <v>17</v>
      </c>
      <c r="L47" s="475"/>
      <c r="M47" s="225"/>
      <c r="N47" s="208"/>
      <c r="O47" s="209"/>
    </row>
    <row r="48" spans="1:15" ht="13.15" customHeight="1">
      <c r="A48" s="218" t="s">
        <v>151</v>
      </c>
      <c r="B48" s="219" t="s">
        <v>81</v>
      </c>
      <c r="C48" s="220" t="s">
        <v>39</v>
      </c>
      <c r="D48" s="221" t="s">
        <v>10</v>
      </c>
      <c r="E48" s="220" t="s">
        <v>24</v>
      </c>
      <c r="F48" s="223" t="s">
        <v>79</v>
      </c>
      <c r="G48" s="209"/>
      <c r="H48" s="209"/>
      <c r="I48" s="209"/>
      <c r="J48" s="209"/>
      <c r="K48" s="212"/>
      <c r="L48" s="212"/>
      <c r="M48" s="226"/>
      <c r="N48" s="208"/>
      <c r="O48" s="209"/>
    </row>
    <row r="49" spans="1:15" ht="13.15" customHeight="1">
      <c r="A49" s="218" t="s">
        <v>85</v>
      </c>
      <c r="B49" s="219" t="s">
        <v>79</v>
      </c>
      <c r="C49" s="220" t="s">
        <v>39</v>
      </c>
      <c r="D49" s="221" t="s">
        <v>10</v>
      </c>
      <c r="E49" s="220" t="s">
        <v>24</v>
      </c>
      <c r="F49" s="223" t="s">
        <v>42</v>
      </c>
      <c r="G49" s="209"/>
      <c r="H49" s="209"/>
      <c r="I49" s="209"/>
      <c r="J49" s="209"/>
      <c r="K49" s="209"/>
      <c r="L49" s="209"/>
      <c r="M49" s="226"/>
      <c r="N49" s="208"/>
      <c r="O49" s="209"/>
    </row>
    <row r="50" spans="1:15" ht="13.15" customHeight="1">
      <c r="A50" s="218" t="s">
        <v>85</v>
      </c>
      <c r="B50" s="219" t="s">
        <v>81</v>
      </c>
      <c r="C50" s="220" t="s">
        <v>9</v>
      </c>
      <c r="D50" s="221" t="s">
        <v>10</v>
      </c>
      <c r="E50" s="220" t="s">
        <v>19</v>
      </c>
      <c r="F50" s="223" t="s">
        <v>29</v>
      </c>
      <c r="G50" s="209"/>
      <c r="H50" s="209"/>
      <c r="I50" s="209"/>
      <c r="J50" s="209"/>
      <c r="K50" s="209"/>
      <c r="L50" s="209"/>
      <c r="M50" s="226"/>
      <c r="N50" s="208"/>
      <c r="O50" s="209"/>
    </row>
    <row r="51" spans="1:15" ht="13.15" customHeight="1">
      <c r="A51" s="208"/>
      <c r="B51" s="209"/>
      <c r="C51" s="231"/>
      <c r="D51" s="209"/>
      <c r="E51" s="212"/>
      <c r="F51" s="209"/>
      <c r="G51" s="209"/>
      <c r="H51" s="209"/>
      <c r="I51" s="209"/>
      <c r="J51" s="209"/>
      <c r="K51" s="209"/>
      <c r="L51" s="209"/>
      <c r="M51" s="226"/>
      <c r="N51" s="208"/>
      <c r="O51" s="209"/>
    </row>
    <row r="52" spans="1:15" ht="13.15" customHeight="1">
      <c r="A52" s="234" t="s">
        <v>86</v>
      </c>
      <c r="B52" s="209"/>
      <c r="C52" s="235"/>
      <c r="D52" s="232"/>
      <c r="E52" s="236"/>
      <c r="F52" s="233"/>
      <c r="G52" s="209"/>
      <c r="H52" s="236"/>
      <c r="I52" s="236"/>
      <c r="J52" s="209"/>
      <c r="K52" s="209"/>
      <c r="L52" s="209"/>
      <c r="M52" s="226"/>
      <c r="N52" s="208"/>
      <c r="O52" s="209"/>
    </row>
    <row r="53" spans="1:15" ht="13.15" customHeight="1">
      <c r="A53" s="218" t="s">
        <v>87</v>
      </c>
      <c r="B53" s="219" t="s">
        <v>34</v>
      </c>
      <c r="C53" s="220" t="s">
        <v>19</v>
      </c>
      <c r="D53" s="221" t="s">
        <v>10</v>
      </c>
      <c r="E53" s="220" t="s">
        <v>39</v>
      </c>
      <c r="F53" s="223" t="s">
        <v>88</v>
      </c>
      <c r="G53" s="224" t="s">
        <v>12</v>
      </c>
      <c r="H53" s="474" t="s">
        <v>91</v>
      </c>
      <c r="I53" s="475"/>
      <c r="J53" s="208"/>
      <c r="K53" s="209"/>
      <c r="L53" s="209"/>
      <c r="M53" s="226"/>
      <c r="N53" s="208"/>
      <c r="O53" s="209"/>
    </row>
    <row r="54" spans="1:15" ht="13.15" customHeight="1">
      <c r="A54" s="218" t="s">
        <v>89</v>
      </c>
      <c r="B54" s="219" t="s">
        <v>90</v>
      </c>
      <c r="C54" s="220" t="s">
        <v>39</v>
      </c>
      <c r="D54" s="221" t="s">
        <v>10</v>
      </c>
      <c r="E54" s="220" t="s">
        <v>9</v>
      </c>
      <c r="F54" s="223" t="s">
        <v>91</v>
      </c>
      <c r="G54" s="224" t="s">
        <v>86</v>
      </c>
      <c r="H54" s="474" t="s">
        <v>34</v>
      </c>
      <c r="I54" s="475"/>
      <c r="J54" s="208"/>
      <c r="K54" s="238" t="s">
        <v>92</v>
      </c>
      <c r="L54" s="236"/>
      <c r="M54" s="226"/>
      <c r="N54" s="208"/>
      <c r="O54" s="209"/>
    </row>
    <row r="55" spans="1:15" ht="13.15" customHeight="1">
      <c r="A55" s="218" t="s">
        <v>152</v>
      </c>
      <c r="B55" s="219" t="s">
        <v>34</v>
      </c>
      <c r="C55" s="220" t="s">
        <v>9</v>
      </c>
      <c r="D55" s="221" t="s">
        <v>10</v>
      </c>
      <c r="E55" s="220" t="s">
        <v>24</v>
      </c>
      <c r="F55" s="223" t="s">
        <v>90</v>
      </c>
      <c r="G55" s="209"/>
      <c r="H55" s="212"/>
      <c r="I55" s="212"/>
      <c r="J55" s="226"/>
      <c r="K55" s="474" t="s">
        <v>546</v>
      </c>
      <c r="L55" s="475"/>
      <c r="M55" s="225"/>
      <c r="N55" s="208"/>
      <c r="O55" s="209"/>
    </row>
    <row r="56" spans="1:15" ht="13.15" customHeight="1">
      <c r="A56" s="218" t="s">
        <v>154</v>
      </c>
      <c r="B56" s="219" t="s">
        <v>91</v>
      </c>
      <c r="C56" s="220" t="s">
        <v>19</v>
      </c>
      <c r="D56" s="221" t="s">
        <v>10</v>
      </c>
      <c r="E56" s="220" t="s">
        <v>39</v>
      </c>
      <c r="F56" s="223" t="s">
        <v>88</v>
      </c>
      <c r="G56" s="209"/>
      <c r="H56" s="209"/>
      <c r="I56" s="209"/>
      <c r="J56" s="209"/>
      <c r="K56" s="212"/>
      <c r="L56" s="212"/>
      <c r="M56" s="226"/>
      <c r="N56" s="208"/>
      <c r="O56" s="209"/>
    </row>
    <row r="57" spans="1:15" ht="13.15" customHeight="1">
      <c r="A57" s="218" t="s">
        <v>155</v>
      </c>
      <c r="B57" s="219" t="s">
        <v>88</v>
      </c>
      <c r="C57" s="220" t="s">
        <v>24</v>
      </c>
      <c r="D57" s="221" t="s">
        <v>10</v>
      </c>
      <c r="E57" s="220" t="s">
        <v>24</v>
      </c>
      <c r="F57" s="223" t="s">
        <v>90</v>
      </c>
      <c r="G57" s="209"/>
      <c r="H57" s="209"/>
      <c r="I57" s="209"/>
      <c r="J57" s="209"/>
      <c r="K57" s="209"/>
      <c r="L57" s="209"/>
      <c r="M57" s="226"/>
      <c r="N57" s="208"/>
      <c r="O57" s="209"/>
    </row>
    <row r="58" spans="1:15" ht="13.15" customHeight="1">
      <c r="A58" s="218" t="s">
        <v>155</v>
      </c>
      <c r="B58" s="219" t="s">
        <v>91</v>
      </c>
      <c r="C58" s="220" t="s">
        <v>9</v>
      </c>
      <c r="D58" s="221" t="s">
        <v>10</v>
      </c>
      <c r="E58" s="220" t="s">
        <v>9</v>
      </c>
      <c r="F58" s="223" t="s">
        <v>34</v>
      </c>
      <c r="G58" s="209"/>
      <c r="H58" s="209"/>
      <c r="I58" s="209"/>
      <c r="J58" s="209"/>
      <c r="K58" s="209"/>
      <c r="L58" s="209"/>
      <c r="M58" s="226"/>
      <c r="N58" s="208"/>
      <c r="O58" s="209"/>
    </row>
    <row r="59" spans="1:15" ht="13.15" customHeight="1">
      <c r="A59" s="208"/>
      <c r="B59" s="209"/>
      <c r="C59" s="231"/>
      <c r="D59" s="209"/>
      <c r="E59" s="212"/>
      <c r="F59" s="209"/>
      <c r="G59" s="209"/>
      <c r="H59" s="209"/>
      <c r="I59" s="209"/>
      <c r="J59" s="209"/>
      <c r="K59" s="209"/>
      <c r="L59" s="209"/>
      <c r="M59" s="226"/>
      <c r="N59" s="208"/>
      <c r="O59" s="209"/>
    </row>
    <row r="60" spans="1:15" ht="13.15" customHeight="1">
      <c r="A60" s="234" t="s">
        <v>97</v>
      </c>
      <c r="B60" s="209"/>
      <c r="C60" s="235"/>
      <c r="D60" s="232"/>
      <c r="E60" s="236"/>
      <c r="F60" s="233"/>
      <c r="G60" s="209"/>
      <c r="H60" s="236"/>
      <c r="I60" s="236"/>
      <c r="J60" s="209"/>
      <c r="K60" s="209"/>
      <c r="L60" s="209"/>
      <c r="M60" s="226"/>
      <c r="N60" s="208"/>
      <c r="O60" s="209"/>
    </row>
    <row r="61" spans="1:15" ht="13.15" customHeight="1">
      <c r="A61" s="218" t="s">
        <v>156</v>
      </c>
      <c r="B61" s="219" t="s">
        <v>13</v>
      </c>
      <c r="C61" s="220" t="s">
        <v>19</v>
      </c>
      <c r="D61" s="221" t="s">
        <v>10</v>
      </c>
      <c r="E61" s="220" t="s">
        <v>24</v>
      </c>
      <c r="F61" s="223" t="s">
        <v>100</v>
      </c>
      <c r="G61" s="224" t="s">
        <v>12</v>
      </c>
      <c r="H61" s="474" t="s">
        <v>547</v>
      </c>
      <c r="I61" s="475"/>
      <c r="J61" s="208"/>
      <c r="K61" s="209"/>
      <c r="L61" s="209"/>
      <c r="M61" s="226"/>
      <c r="N61" s="208"/>
      <c r="O61" s="209"/>
    </row>
    <row r="62" spans="1:15" ht="13.15" customHeight="1">
      <c r="A62" s="218" t="s">
        <v>157</v>
      </c>
      <c r="B62" s="219" t="s">
        <v>102</v>
      </c>
      <c r="C62" s="220" t="s">
        <v>24</v>
      </c>
      <c r="D62" s="221" t="s">
        <v>10</v>
      </c>
      <c r="E62" s="220" t="s">
        <v>24</v>
      </c>
      <c r="F62" s="223" t="s">
        <v>47</v>
      </c>
      <c r="G62" s="224" t="s">
        <v>97</v>
      </c>
      <c r="H62" s="474" t="s">
        <v>13</v>
      </c>
      <c r="I62" s="475"/>
      <c r="J62" s="208"/>
      <c r="K62" s="209"/>
      <c r="L62" s="209"/>
      <c r="M62" s="226"/>
      <c r="N62" s="208"/>
      <c r="O62" s="209"/>
    </row>
    <row r="63" spans="1:15" ht="13.15" customHeight="1">
      <c r="A63" s="218" t="s">
        <v>158</v>
      </c>
      <c r="B63" s="219" t="s">
        <v>13</v>
      </c>
      <c r="C63" s="220" t="s">
        <v>9</v>
      </c>
      <c r="D63" s="221" t="s">
        <v>10</v>
      </c>
      <c r="E63" s="220" t="s">
        <v>39</v>
      </c>
      <c r="F63" s="223" t="s">
        <v>102</v>
      </c>
      <c r="G63" s="209"/>
      <c r="H63" s="212"/>
      <c r="I63" s="212"/>
      <c r="J63" s="209"/>
      <c r="K63" s="209"/>
      <c r="L63" s="209"/>
      <c r="M63" s="226"/>
      <c r="N63" s="208"/>
      <c r="O63" s="209"/>
    </row>
    <row r="64" spans="1:15" ht="13.15" customHeight="1">
      <c r="A64" s="218" t="s">
        <v>159</v>
      </c>
      <c r="B64" s="219" t="s">
        <v>47</v>
      </c>
      <c r="C64" s="220" t="s">
        <v>9</v>
      </c>
      <c r="D64" s="221" t="s">
        <v>10</v>
      </c>
      <c r="E64" s="220" t="s">
        <v>9</v>
      </c>
      <c r="F64" s="223" t="s">
        <v>100</v>
      </c>
      <c r="G64" s="209"/>
      <c r="H64" s="209"/>
      <c r="I64" s="209"/>
      <c r="J64" s="209"/>
      <c r="K64" s="209"/>
      <c r="L64" s="209"/>
      <c r="M64" s="226"/>
      <c r="N64" s="208"/>
      <c r="O64" s="209"/>
    </row>
    <row r="65" spans="1:15" ht="13.15" customHeight="1">
      <c r="A65" s="218" t="s">
        <v>160</v>
      </c>
      <c r="B65" s="219" t="s">
        <v>47</v>
      </c>
      <c r="C65" s="220" t="s">
        <v>39</v>
      </c>
      <c r="D65" s="221" t="s">
        <v>10</v>
      </c>
      <c r="E65" s="220" t="s">
        <v>19</v>
      </c>
      <c r="F65" s="223" t="s">
        <v>13</v>
      </c>
      <c r="G65" s="209"/>
      <c r="H65" s="209"/>
      <c r="I65" s="209"/>
      <c r="J65" s="209"/>
      <c r="K65" s="209"/>
      <c r="L65" s="209"/>
      <c r="M65" s="226"/>
      <c r="N65" s="208"/>
      <c r="O65" s="209"/>
    </row>
    <row r="66" spans="1:15" ht="13.15" customHeight="1">
      <c r="A66" s="218" t="s">
        <v>160</v>
      </c>
      <c r="B66" s="219" t="s">
        <v>100</v>
      </c>
      <c r="C66" s="220" t="s">
        <v>24</v>
      </c>
      <c r="D66" s="221" t="s">
        <v>10</v>
      </c>
      <c r="E66" s="220" t="s">
        <v>24</v>
      </c>
      <c r="F66" s="223" t="s">
        <v>102</v>
      </c>
      <c r="G66" s="209"/>
      <c r="H66" s="209"/>
      <c r="I66" s="209"/>
      <c r="J66" s="209"/>
      <c r="K66" s="209"/>
      <c r="L66" s="209"/>
      <c r="M66" s="226"/>
      <c r="N66" s="208"/>
      <c r="O66" s="209"/>
    </row>
    <row r="67" spans="1:15" ht="13.15" customHeight="1">
      <c r="A67" s="209"/>
      <c r="B67" s="209"/>
      <c r="C67" s="231"/>
      <c r="D67" s="209"/>
      <c r="E67" s="212"/>
      <c r="F67" s="209"/>
      <c r="G67" s="209"/>
      <c r="H67" s="209"/>
      <c r="I67" s="209"/>
      <c r="J67" s="209"/>
      <c r="K67" s="209"/>
      <c r="L67" s="209"/>
      <c r="M67" s="226"/>
      <c r="N67" s="208"/>
      <c r="O67" s="209"/>
    </row>
    <row r="68" spans="1:15" ht="13.15" customHeight="1">
      <c r="A68" s="234" t="s">
        <v>106</v>
      </c>
      <c r="B68" s="209"/>
      <c r="C68" s="235"/>
      <c r="D68" s="232"/>
      <c r="E68" s="236"/>
      <c r="F68" s="233"/>
      <c r="G68" s="209"/>
      <c r="H68" s="236"/>
      <c r="I68" s="236"/>
      <c r="J68" s="209"/>
      <c r="K68" s="209"/>
      <c r="L68" s="209"/>
      <c r="M68" s="226"/>
      <c r="N68" s="208"/>
      <c r="O68" s="209"/>
    </row>
    <row r="69" spans="1:15" ht="13.15" customHeight="1">
      <c r="A69" s="218" t="s">
        <v>107</v>
      </c>
      <c r="B69" s="219" t="s">
        <v>17</v>
      </c>
      <c r="C69" s="220" t="s">
        <v>69</v>
      </c>
      <c r="D69" s="221" t="s">
        <v>10</v>
      </c>
      <c r="E69" s="220" t="s">
        <v>39</v>
      </c>
      <c r="F69" s="223" t="s">
        <v>108</v>
      </c>
      <c r="G69" s="224" t="s">
        <v>12</v>
      </c>
      <c r="H69" s="474" t="s">
        <v>37</v>
      </c>
      <c r="I69" s="475"/>
      <c r="J69" s="208"/>
      <c r="K69" s="209"/>
      <c r="L69" s="209"/>
      <c r="M69" s="226"/>
      <c r="N69" s="208"/>
      <c r="O69" s="209"/>
    </row>
    <row r="70" spans="1:15" ht="13.15" customHeight="1">
      <c r="A70" s="218" t="s">
        <v>109</v>
      </c>
      <c r="B70" s="219" t="s">
        <v>110</v>
      </c>
      <c r="C70" s="220" t="s">
        <v>39</v>
      </c>
      <c r="D70" s="221" t="s">
        <v>10</v>
      </c>
      <c r="E70" s="220" t="s">
        <v>9</v>
      </c>
      <c r="F70" s="223" t="s">
        <v>37</v>
      </c>
      <c r="G70" s="224" t="s">
        <v>106</v>
      </c>
      <c r="H70" s="474" t="s">
        <v>17</v>
      </c>
      <c r="I70" s="475"/>
      <c r="J70" s="208"/>
      <c r="K70" s="209"/>
      <c r="L70" s="209"/>
      <c r="M70" s="226"/>
      <c r="N70" s="208"/>
      <c r="O70" s="209"/>
    </row>
    <row r="71" spans="1:15" ht="13.15" customHeight="1">
      <c r="A71" s="218" t="s">
        <v>111</v>
      </c>
      <c r="B71" s="219" t="s">
        <v>17</v>
      </c>
      <c r="C71" s="220" t="s">
        <v>99</v>
      </c>
      <c r="D71" s="221" t="s">
        <v>10</v>
      </c>
      <c r="E71" s="220" t="s">
        <v>39</v>
      </c>
      <c r="F71" s="223" t="s">
        <v>110</v>
      </c>
      <c r="G71" s="209"/>
      <c r="H71" s="212"/>
      <c r="I71" s="212"/>
      <c r="J71" s="209"/>
      <c r="K71" s="209"/>
      <c r="L71" s="209"/>
      <c r="M71" s="226"/>
      <c r="N71" s="208"/>
      <c r="O71" s="209"/>
    </row>
    <row r="72" spans="1:15" ht="13.15" customHeight="1">
      <c r="A72" s="218" t="s">
        <v>161</v>
      </c>
      <c r="B72" s="219" t="s">
        <v>37</v>
      </c>
      <c r="C72" s="220" t="s">
        <v>9</v>
      </c>
      <c r="D72" s="221" t="s">
        <v>10</v>
      </c>
      <c r="E72" s="220" t="s">
        <v>24</v>
      </c>
      <c r="F72" s="223" t="s">
        <v>108</v>
      </c>
      <c r="G72" s="209"/>
      <c r="H72" s="209"/>
      <c r="I72" s="209"/>
      <c r="J72" s="209"/>
      <c r="K72" s="209"/>
      <c r="L72" s="209"/>
      <c r="M72" s="226"/>
      <c r="N72" s="208"/>
      <c r="O72" s="209"/>
    </row>
    <row r="73" spans="1:15" ht="13.15" customHeight="1">
      <c r="A73" s="218" t="s">
        <v>113</v>
      </c>
      <c r="B73" s="219" t="s">
        <v>37</v>
      </c>
      <c r="C73" s="220" t="s">
        <v>24</v>
      </c>
      <c r="D73" s="221" t="s">
        <v>10</v>
      </c>
      <c r="E73" s="220" t="s">
        <v>19</v>
      </c>
      <c r="F73" s="223" t="s">
        <v>17</v>
      </c>
      <c r="G73" s="209"/>
      <c r="H73" s="209"/>
      <c r="I73" s="209"/>
      <c r="J73" s="209"/>
      <c r="K73" s="209"/>
      <c r="L73" s="209"/>
      <c r="M73" s="226"/>
      <c r="N73" s="208"/>
      <c r="O73" s="209"/>
    </row>
    <row r="74" spans="1:15" ht="13.15" customHeight="1">
      <c r="A74" s="218" t="s">
        <v>113</v>
      </c>
      <c r="B74" s="219" t="s">
        <v>108</v>
      </c>
      <c r="C74" s="220" t="s">
        <v>39</v>
      </c>
      <c r="D74" s="221" t="s">
        <v>10</v>
      </c>
      <c r="E74" s="220" t="s">
        <v>39</v>
      </c>
      <c r="F74" s="223" t="s">
        <v>110</v>
      </c>
      <c r="G74" s="209"/>
      <c r="H74" s="209"/>
      <c r="I74" s="209"/>
      <c r="J74" s="209"/>
      <c r="K74" s="209"/>
      <c r="L74" s="209"/>
      <c r="M74" s="226"/>
      <c r="N74" s="208"/>
      <c r="O74" s="209"/>
    </row>
    <row r="75" spans="1:15" ht="13.15" customHeight="1">
      <c r="A75" s="209"/>
      <c r="B75" s="209"/>
      <c r="C75" s="212"/>
      <c r="D75" s="209"/>
      <c r="E75" s="212"/>
      <c r="F75" s="209"/>
      <c r="G75" s="209"/>
      <c r="H75" s="209"/>
      <c r="I75" s="209"/>
      <c r="J75" s="209"/>
      <c r="K75" s="209"/>
      <c r="L75" s="209"/>
      <c r="M75" s="226"/>
      <c r="N75" s="208"/>
      <c r="O75" s="209"/>
    </row>
    <row r="76" spans="1:15" ht="13.15" customHeight="1">
      <c r="A76" s="234" t="s">
        <v>114</v>
      </c>
      <c r="B76" s="209"/>
      <c r="C76" s="235"/>
      <c r="D76" s="232"/>
      <c r="E76" s="236"/>
      <c r="F76" s="233"/>
      <c r="G76" s="209"/>
      <c r="H76" s="236"/>
      <c r="I76" s="236"/>
      <c r="J76" s="209"/>
      <c r="K76" s="209"/>
      <c r="L76" s="209"/>
      <c r="M76" s="226"/>
      <c r="N76" s="208"/>
      <c r="O76" s="209"/>
    </row>
    <row r="77" spans="1:15" ht="13.15" customHeight="1">
      <c r="A77" s="218" t="s">
        <v>115</v>
      </c>
      <c r="B77" s="219" t="s">
        <v>20</v>
      </c>
      <c r="C77" s="220" t="s">
        <v>19</v>
      </c>
      <c r="D77" s="221" t="s">
        <v>10</v>
      </c>
      <c r="E77" s="220" t="s">
        <v>24</v>
      </c>
      <c r="F77" s="223" t="s">
        <v>116</v>
      </c>
      <c r="G77" s="224" t="s">
        <v>12</v>
      </c>
      <c r="H77" s="474" t="s">
        <v>118</v>
      </c>
      <c r="I77" s="475"/>
      <c r="J77" s="208"/>
      <c r="K77" s="209"/>
      <c r="L77" s="209"/>
      <c r="M77" s="226"/>
      <c r="N77" s="208"/>
      <c r="O77" s="209"/>
    </row>
    <row r="78" spans="1:15" ht="13.15" customHeight="1">
      <c r="A78" s="218" t="s">
        <v>117</v>
      </c>
      <c r="B78" s="219" t="s">
        <v>118</v>
      </c>
      <c r="C78" s="220" t="s">
        <v>9</v>
      </c>
      <c r="D78" s="221" t="s">
        <v>10</v>
      </c>
      <c r="E78" s="220" t="s">
        <v>24</v>
      </c>
      <c r="F78" s="223" t="s">
        <v>119</v>
      </c>
      <c r="G78" s="224" t="s">
        <v>114</v>
      </c>
      <c r="H78" s="474" t="s">
        <v>20</v>
      </c>
      <c r="I78" s="475"/>
      <c r="J78" s="208"/>
      <c r="K78" s="209"/>
      <c r="L78" s="209"/>
      <c r="M78" s="226"/>
      <c r="N78" s="208"/>
      <c r="O78" s="209"/>
    </row>
    <row r="79" spans="1:15" ht="13.15" customHeight="1">
      <c r="A79" s="218" t="s">
        <v>162</v>
      </c>
      <c r="B79" s="219" t="s">
        <v>20</v>
      </c>
      <c r="C79" s="220" t="s">
        <v>24</v>
      </c>
      <c r="D79" s="221" t="s">
        <v>10</v>
      </c>
      <c r="E79" s="220" t="s">
        <v>24</v>
      </c>
      <c r="F79" s="223" t="s">
        <v>118</v>
      </c>
      <c r="G79" s="209"/>
      <c r="H79" s="212"/>
      <c r="I79" s="212"/>
      <c r="J79" s="209"/>
      <c r="K79" s="209"/>
      <c r="L79" s="209"/>
      <c r="M79" s="226"/>
      <c r="N79" s="208"/>
      <c r="O79" s="209"/>
    </row>
    <row r="80" spans="1:15" ht="13.15" customHeight="1">
      <c r="A80" s="218" t="s">
        <v>163</v>
      </c>
      <c r="B80" s="219" t="s">
        <v>119</v>
      </c>
      <c r="C80" s="220" t="s">
        <v>39</v>
      </c>
      <c r="D80" s="221" t="s">
        <v>10</v>
      </c>
      <c r="E80" s="220" t="s">
        <v>39</v>
      </c>
      <c r="F80" s="223" t="s">
        <v>116</v>
      </c>
      <c r="G80" s="209"/>
      <c r="H80" s="209"/>
      <c r="I80" s="209"/>
      <c r="J80" s="209"/>
      <c r="K80" s="209"/>
      <c r="L80" s="209"/>
      <c r="M80" s="226"/>
      <c r="N80" s="208"/>
      <c r="O80" s="209"/>
    </row>
    <row r="81" spans="1:15" ht="13.15" customHeight="1">
      <c r="A81" s="218" t="s">
        <v>164</v>
      </c>
      <c r="B81" s="219" t="s">
        <v>119</v>
      </c>
      <c r="C81" s="220" t="s">
        <v>24</v>
      </c>
      <c r="D81" s="221" t="s">
        <v>10</v>
      </c>
      <c r="E81" s="220" t="s">
        <v>9</v>
      </c>
      <c r="F81" s="223" t="s">
        <v>20</v>
      </c>
      <c r="G81" s="209"/>
      <c r="H81" s="209"/>
      <c r="I81" s="209"/>
      <c r="J81" s="209"/>
      <c r="K81" s="209"/>
      <c r="L81" s="209"/>
      <c r="M81" s="226"/>
      <c r="N81" s="208"/>
      <c r="O81" s="209"/>
    </row>
    <row r="82" spans="1:15" ht="13.15" customHeight="1">
      <c r="A82" s="218" t="s">
        <v>164</v>
      </c>
      <c r="B82" s="219" t="s">
        <v>116</v>
      </c>
      <c r="C82" s="220" t="s">
        <v>24</v>
      </c>
      <c r="D82" s="221" t="s">
        <v>10</v>
      </c>
      <c r="E82" s="220" t="s">
        <v>19</v>
      </c>
      <c r="F82" s="223" t="s">
        <v>118</v>
      </c>
      <c r="G82" s="209"/>
      <c r="H82" s="209"/>
      <c r="I82" s="209"/>
      <c r="J82" s="209"/>
      <c r="K82" s="209"/>
      <c r="L82" s="209"/>
      <c r="M82" s="226"/>
      <c r="N82" s="208"/>
      <c r="O82" s="209"/>
    </row>
    <row r="83" spans="1:15" ht="13.15" customHeight="1">
      <c r="A83" s="209"/>
      <c r="B83" s="209"/>
      <c r="C83" s="212"/>
      <c r="D83" s="209"/>
      <c r="E83" s="212"/>
      <c r="F83" s="209"/>
      <c r="G83" s="209"/>
      <c r="H83" s="209"/>
      <c r="I83" s="209"/>
      <c r="J83" s="209"/>
      <c r="K83" s="209"/>
      <c r="L83" s="209"/>
      <c r="M83" s="226"/>
      <c r="N83" s="208"/>
      <c r="O83" s="209"/>
    </row>
    <row r="84" spans="1:15" ht="13.15" customHeight="1">
      <c r="A84" s="234" t="s">
        <v>123</v>
      </c>
      <c r="B84" s="209"/>
      <c r="C84" s="235"/>
      <c r="D84" s="232"/>
      <c r="E84" s="236"/>
      <c r="F84" s="233"/>
      <c r="G84" s="209"/>
      <c r="H84" s="236"/>
      <c r="I84" s="236"/>
      <c r="J84" s="209"/>
      <c r="K84" s="209"/>
      <c r="L84" s="209"/>
      <c r="M84" s="226"/>
      <c r="N84" s="208"/>
      <c r="O84" s="209"/>
    </row>
    <row r="85" spans="1:15" ht="13.15" customHeight="1">
      <c r="A85" s="218" t="s">
        <v>124</v>
      </c>
      <c r="B85" s="219" t="s">
        <v>22</v>
      </c>
      <c r="C85" s="220" t="s">
        <v>99</v>
      </c>
      <c r="D85" s="221" t="s">
        <v>10</v>
      </c>
      <c r="E85" s="220" t="s">
        <v>39</v>
      </c>
      <c r="F85" s="223" t="s">
        <v>125</v>
      </c>
      <c r="G85" s="224" t="s">
        <v>12</v>
      </c>
      <c r="H85" s="474" t="s">
        <v>40</v>
      </c>
      <c r="I85" s="475"/>
      <c r="J85" s="208"/>
      <c r="K85" s="209"/>
      <c r="L85" s="209"/>
      <c r="M85" s="226"/>
      <c r="N85" s="208"/>
      <c r="O85" s="209"/>
    </row>
    <row r="86" spans="1:15" ht="13.15" customHeight="1">
      <c r="A86" s="218" t="s">
        <v>165</v>
      </c>
      <c r="B86" s="219" t="s">
        <v>127</v>
      </c>
      <c r="C86" s="220" t="s">
        <v>24</v>
      </c>
      <c r="D86" s="221" t="s">
        <v>10</v>
      </c>
      <c r="E86" s="220" t="s">
        <v>24</v>
      </c>
      <c r="F86" s="223" t="s">
        <v>40</v>
      </c>
      <c r="G86" s="224" t="s">
        <v>123</v>
      </c>
      <c r="H86" s="474" t="s">
        <v>22</v>
      </c>
      <c r="I86" s="475"/>
      <c r="J86" s="208"/>
      <c r="K86" s="209"/>
      <c r="L86" s="209"/>
      <c r="M86" s="226"/>
      <c r="N86" s="208"/>
      <c r="O86" s="209"/>
    </row>
    <row r="87" spans="1:15" ht="13.15" customHeight="1">
      <c r="A87" s="218" t="s">
        <v>166</v>
      </c>
      <c r="B87" s="219" t="s">
        <v>22</v>
      </c>
      <c r="C87" s="220" t="s">
        <v>19</v>
      </c>
      <c r="D87" s="221" t="s">
        <v>10</v>
      </c>
      <c r="E87" s="220" t="s">
        <v>24</v>
      </c>
      <c r="F87" s="223" t="s">
        <v>127</v>
      </c>
      <c r="G87" s="209"/>
      <c r="H87" s="212"/>
      <c r="I87" s="212"/>
      <c r="J87" s="209"/>
      <c r="K87" s="209"/>
      <c r="L87" s="209"/>
      <c r="M87" s="226"/>
      <c r="N87" s="208"/>
      <c r="O87" s="209"/>
    </row>
    <row r="88" spans="1:15" ht="13.15" customHeight="1">
      <c r="A88" s="218" t="s">
        <v>129</v>
      </c>
      <c r="B88" s="219" t="s">
        <v>40</v>
      </c>
      <c r="C88" s="220" t="s">
        <v>24</v>
      </c>
      <c r="D88" s="221" t="s">
        <v>10</v>
      </c>
      <c r="E88" s="220" t="s">
        <v>24</v>
      </c>
      <c r="F88" s="223" t="s">
        <v>125</v>
      </c>
      <c r="G88" s="209"/>
      <c r="H88" s="209"/>
      <c r="I88" s="209"/>
      <c r="J88" s="209"/>
      <c r="K88" s="209"/>
      <c r="L88" s="209"/>
      <c r="M88" s="226"/>
      <c r="N88" s="208"/>
      <c r="O88" s="209"/>
    </row>
    <row r="89" spans="1:15" ht="13.15" customHeight="1">
      <c r="A89" s="218" t="s">
        <v>130</v>
      </c>
      <c r="B89" s="219" t="s">
        <v>125</v>
      </c>
      <c r="C89" s="220" t="s">
        <v>9</v>
      </c>
      <c r="D89" s="221" t="s">
        <v>10</v>
      </c>
      <c r="E89" s="220" t="s">
        <v>9</v>
      </c>
      <c r="F89" s="223" t="s">
        <v>127</v>
      </c>
      <c r="G89" s="209"/>
      <c r="H89" s="209"/>
      <c r="I89" s="209"/>
      <c r="J89" s="209"/>
      <c r="K89" s="209"/>
      <c r="L89" s="209"/>
      <c r="M89" s="226"/>
      <c r="N89" s="208"/>
      <c r="O89" s="209"/>
    </row>
    <row r="90" spans="1:15" ht="13.15" customHeight="1">
      <c r="A90" s="218" t="s">
        <v>130</v>
      </c>
      <c r="B90" s="219" t="s">
        <v>40</v>
      </c>
      <c r="C90" s="220" t="s">
        <v>9</v>
      </c>
      <c r="D90" s="221" t="s">
        <v>10</v>
      </c>
      <c r="E90" s="220" t="s">
        <v>19</v>
      </c>
      <c r="F90" s="223" t="s">
        <v>22</v>
      </c>
      <c r="G90" s="209"/>
      <c r="H90" s="209"/>
      <c r="I90" s="209"/>
      <c r="J90" s="209"/>
      <c r="K90" s="209"/>
      <c r="L90" s="209"/>
      <c r="M90" s="226"/>
      <c r="N90" s="208"/>
      <c r="O90" s="209"/>
    </row>
    <row r="91" spans="1:15" ht="13.15" customHeight="1">
      <c r="A91" s="209"/>
      <c r="B91" s="209"/>
      <c r="C91" s="212"/>
      <c r="D91" s="209"/>
      <c r="E91" s="212"/>
      <c r="F91" s="209"/>
      <c r="G91" s="209"/>
      <c r="H91" s="209"/>
      <c r="I91" s="209"/>
      <c r="J91" s="209"/>
      <c r="K91" s="209"/>
      <c r="L91" s="209"/>
      <c r="M91" s="226"/>
      <c r="N91" s="208"/>
      <c r="O91" s="209"/>
    </row>
    <row r="92" spans="1:15" ht="13.15" customHeight="1">
      <c r="A92" s="234" t="s">
        <v>131</v>
      </c>
      <c r="B92" s="209"/>
      <c r="C92" s="235"/>
      <c r="D92" s="232"/>
      <c r="E92" s="236"/>
      <c r="F92" s="233"/>
      <c r="G92" s="209"/>
      <c r="H92" s="236"/>
      <c r="I92" s="236"/>
      <c r="J92" s="209"/>
      <c r="K92" s="209"/>
      <c r="L92" s="209"/>
      <c r="M92" s="226"/>
      <c r="N92" s="208"/>
      <c r="O92" s="209"/>
    </row>
    <row r="93" spans="1:15" ht="13.15" customHeight="1">
      <c r="A93" s="218" t="s">
        <v>167</v>
      </c>
      <c r="B93" s="219" t="s">
        <v>25</v>
      </c>
      <c r="C93" s="220" t="s">
        <v>9</v>
      </c>
      <c r="D93" s="221" t="s">
        <v>10</v>
      </c>
      <c r="E93" s="220" t="s">
        <v>24</v>
      </c>
      <c r="F93" s="223" t="s">
        <v>133</v>
      </c>
      <c r="G93" s="224" t="s">
        <v>12</v>
      </c>
      <c r="H93" s="474" t="s">
        <v>25</v>
      </c>
      <c r="I93" s="475"/>
      <c r="J93" s="208"/>
      <c r="K93" s="209"/>
      <c r="L93" s="209"/>
      <c r="M93" s="226"/>
      <c r="N93" s="208"/>
      <c r="O93" s="209"/>
    </row>
    <row r="94" spans="1:15" ht="13.15" customHeight="1">
      <c r="A94" s="218" t="s">
        <v>168</v>
      </c>
      <c r="B94" s="219" t="s">
        <v>135</v>
      </c>
      <c r="C94" s="220" t="s">
        <v>69</v>
      </c>
      <c r="D94" s="221" t="s">
        <v>10</v>
      </c>
      <c r="E94" s="220" t="s">
        <v>19</v>
      </c>
      <c r="F94" s="223" t="s">
        <v>136</v>
      </c>
      <c r="G94" s="224" t="s">
        <v>131</v>
      </c>
      <c r="H94" s="474" t="s">
        <v>133</v>
      </c>
      <c r="I94" s="475"/>
      <c r="J94" s="208"/>
      <c r="K94" s="209"/>
      <c r="L94" s="209"/>
      <c r="M94" s="226"/>
      <c r="N94" s="208"/>
      <c r="O94" s="209"/>
    </row>
    <row r="95" spans="1:15" ht="13.15" customHeight="1">
      <c r="A95" s="218" t="s">
        <v>169</v>
      </c>
      <c r="B95" s="219" t="s">
        <v>25</v>
      </c>
      <c r="C95" s="220" t="s">
        <v>19</v>
      </c>
      <c r="D95" s="221" t="s">
        <v>10</v>
      </c>
      <c r="E95" s="220" t="s">
        <v>24</v>
      </c>
      <c r="F95" s="223" t="s">
        <v>135</v>
      </c>
      <c r="G95" s="209"/>
      <c r="H95" s="212"/>
      <c r="I95" s="212"/>
      <c r="J95" s="209"/>
      <c r="K95" s="209"/>
      <c r="L95" s="209"/>
      <c r="M95" s="226"/>
      <c r="N95" s="208"/>
      <c r="O95" s="209"/>
    </row>
    <row r="96" spans="1:15" ht="13.15" customHeight="1">
      <c r="A96" s="218" t="s">
        <v>170</v>
      </c>
      <c r="B96" s="219" t="s">
        <v>136</v>
      </c>
      <c r="C96" s="220" t="s">
        <v>39</v>
      </c>
      <c r="D96" s="221" t="s">
        <v>10</v>
      </c>
      <c r="E96" s="220" t="s">
        <v>9</v>
      </c>
      <c r="F96" s="223" t="s">
        <v>133</v>
      </c>
      <c r="G96" s="209"/>
      <c r="H96" s="209"/>
      <c r="I96" s="209"/>
      <c r="J96" s="209"/>
      <c r="K96" s="209"/>
      <c r="L96" s="209"/>
      <c r="M96" s="226"/>
      <c r="N96" s="208"/>
      <c r="O96" s="209"/>
    </row>
    <row r="97" spans="1:15" ht="13.15" customHeight="1">
      <c r="A97" s="218" t="s">
        <v>171</v>
      </c>
      <c r="B97" s="219" t="s">
        <v>136</v>
      </c>
      <c r="C97" s="220" t="s">
        <v>39</v>
      </c>
      <c r="D97" s="221" t="s">
        <v>10</v>
      </c>
      <c r="E97" s="220" t="s">
        <v>19</v>
      </c>
      <c r="F97" s="223" t="s">
        <v>25</v>
      </c>
      <c r="G97" s="209"/>
      <c r="H97" s="209"/>
      <c r="I97" s="209"/>
      <c r="J97" s="209"/>
      <c r="K97" s="209"/>
      <c r="L97" s="209"/>
      <c r="M97" s="226"/>
      <c r="N97" s="208"/>
      <c r="O97" s="209"/>
    </row>
    <row r="98" spans="1:15" ht="13.15" customHeight="1">
      <c r="A98" s="218" t="s">
        <v>171</v>
      </c>
      <c r="B98" s="219" t="s">
        <v>133</v>
      </c>
      <c r="C98" s="220" t="s">
        <v>69</v>
      </c>
      <c r="D98" s="221" t="s">
        <v>10</v>
      </c>
      <c r="E98" s="220" t="s">
        <v>24</v>
      </c>
      <c r="F98" s="223" t="s">
        <v>135</v>
      </c>
      <c r="G98" s="209"/>
      <c r="H98" s="209"/>
      <c r="I98" s="209"/>
      <c r="J98" s="209"/>
      <c r="K98" s="209"/>
      <c r="L98" s="209"/>
      <c r="M98" s="226"/>
      <c r="N98" s="208"/>
      <c r="O98" s="209"/>
    </row>
    <row r="99" spans="1:15" ht="13.15" customHeight="1">
      <c r="A99" s="236"/>
      <c r="B99" s="236"/>
      <c r="C99" s="213"/>
      <c r="D99" s="236"/>
      <c r="E99" s="214"/>
      <c r="F99" s="236"/>
      <c r="G99" s="236"/>
      <c r="H99" s="236"/>
      <c r="I99" s="236"/>
      <c r="J99" s="236"/>
      <c r="K99" s="236"/>
      <c r="L99" s="236"/>
      <c r="M99" s="239"/>
      <c r="N99" s="208"/>
      <c r="O99" s="209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95ACD8B9-76C0-442F-9B54-E2D9CCD303A1}"/>
  </hyperlink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FC46-8A7C-43E7-9B38-51408886AE83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548</v>
      </c>
      <c r="C3" s="367"/>
      <c r="D3" s="367"/>
      <c r="E3" s="367"/>
      <c r="F3" s="368"/>
      <c r="G3" s="197" t="s">
        <v>4</v>
      </c>
      <c r="H3" s="369"/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24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15</v>
      </c>
      <c r="I5" s="362"/>
      <c r="K5" s="362" t="s">
        <v>27</v>
      </c>
      <c r="L5" s="362"/>
      <c r="M5" s="9"/>
    </row>
    <row r="6" spans="1:14">
      <c r="A6" s="199" t="s">
        <v>14</v>
      </c>
      <c r="B6" s="11" t="s">
        <v>15</v>
      </c>
      <c r="C6" s="12" t="s">
        <v>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44</v>
      </c>
      <c r="I6" s="362"/>
      <c r="K6" s="362" t="s">
        <v>29</v>
      </c>
      <c r="L6" s="362"/>
      <c r="M6" s="9"/>
    </row>
    <row r="7" spans="1:14">
      <c r="A7" s="199" t="s">
        <v>18</v>
      </c>
      <c r="B7" s="11" t="s">
        <v>16</v>
      </c>
      <c r="C7" s="12" t="s">
        <v>39</v>
      </c>
      <c r="D7" s="13" t="s">
        <v>10</v>
      </c>
      <c r="E7" s="14">
        <v>0</v>
      </c>
      <c r="F7" s="11" t="s">
        <v>11</v>
      </c>
      <c r="K7" s="362" t="s">
        <v>17</v>
      </c>
      <c r="L7" s="362"/>
      <c r="M7" s="9"/>
    </row>
    <row r="8" spans="1:14">
      <c r="A8" s="199" t="s">
        <v>21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13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20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240" t="s">
        <v>25</v>
      </c>
      <c r="L10" s="48"/>
      <c r="M10" s="9"/>
    </row>
    <row r="11" spans="1:14">
      <c r="A11" s="200"/>
      <c r="D11" s="7"/>
      <c r="F11" s="11"/>
      <c r="K11" s="362" t="s">
        <v>108</v>
      </c>
      <c r="L11" s="362"/>
      <c r="M11" s="9"/>
    </row>
    <row r="12" spans="1:14">
      <c r="A12" s="201" t="s">
        <v>28</v>
      </c>
      <c r="D12" s="7"/>
      <c r="F12" s="11"/>
      <c r="K12" s="362" t="s">
        <v>40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99" t="s">
        <v>35</v>
      </c>
      <c r="B14" s="11" t="s">
        <v>36</v>
      </c>
      <c r="C14" s="12" t="s">
        <v>24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37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15</v>
      </c>
      <c r="L15" s="362"/>
      <c r="M15" s="9"/>
    </row>
    <row r="16" spans="1:14">
      <c r="A16" s="199" t="s">
        <v>41</v>
      </c>
      <c r="B16" s="11" t="s">
        <v>31</v>
      </c>
      <c r="C16" s="12" t="s">
        <v>24</v>
      </c>
      <c r="D16" s="13" t="s">
        <v>10</v>
      </c>
      <c r="E16" s="12" t="s">
        <v>24</v>
      </c>
      <c r="F16" s="11" t="s">
        <v>36</v>
      </c>
      <c r="K16" s="362" t="s">
        <v>40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31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88</v>
      </c>
      <c r="L18" s="362"/>
      <c r="M18" s="9"/>
    </row>
    <row r="19" spans="1:13">
      <c r="A19" s="200"/>
      <c r="D19" s="7"/>
      <c r="F19" s="11"/>
      <c r="H19" s="8"/>
      <c r="K19" s="362" t="s">
        <v>59</v>
      </c>
      <c r="L19" s="362"/>
      <c r="M19" s="9"/>
    </row>
    <row r="20" spans="1:13">
      <c r="A20" s="201" t="s">
        <v>46</v>
      </c>
      <c r="D20" s="7"/>
      <c r="F20" s="11"/>
      <c r="K20" s="362" t="s">
        <v>34</v>
      </c>
      <c r="L20" s="362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53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27</v>
      </c>
      <c r="L23" s="362"/>
      <c r="M23" s="9"/>
    </row>
    <row r="24" spans="1:13">
      <c r="A24" s="199" t="s">
        <v>54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99" t="s">
        <v>55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17</v>
      </c>
      <c r="L25" s="362"/>
      <c r="M25" s="9"/>
    </row>
    <row r="26" spans="1:13">
      <c r="A26" s="199" t="s">
        <v>55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200"/>
      <c r="D27" s="7"/>
      <c r="F27" s="11"/>
      <c r="K27" s="362" t="s">
        <v>20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60</v>
      </c>
      <c r="I29" s="362"/>
      <c r="K29" s="385" t="s">
        <v>108</v>
      </c>
      <c r="L29" s="386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197</v>
      </c>
      <c r="I30" s="362"/>
      <c r="K30" s="362" t="s">
        <v>40</v>
      </c>
      <c r="L30" s="362"/>
      <c r="M30" s="9"/>
    </row>
    <row r="31" spans="1:13">
      <c r="A31" s="199" t="s">
        <v>63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64</v>
      </c>
      <c r="B32" s="11" t="s">
        <v>60</v>
      </c>
      <c r="C32" s="12" t="s">
        <v>39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27</v>
      </c>
      <c r="L33" s="362"/>
      <c r="M33" s="9"/>
    </row>
    <row r="34" spans="1:13">
      <c r="A34" s="199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02"/>
      <c r="K35" s="362" t="s">
        <v>13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48</v>
      </c>
      <c r="B45" s="11" t="s">
        <v>29</v>
      </c>
      <c r="C45" s="12" t="s">
        <v>19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99" t="s">
        <v>84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93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94</v>
      </c>
      <c r="L55" s="362"/>
      <c r="M55" s="9"/>
    </row>
    <row r="56" spans="1:13">
      <c r="A56" s="199" t="s">
        <v>95</v>
      </c>
      <c r="B56" s="11" t="s">
        <v>91</v>
      </c>
      <c r="C56" s="12" t="s">
        <v>39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99" t="s">
        <v>96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96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98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101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103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99" t="s">
        <v>104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105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105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112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39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120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121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122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122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24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99" t="s">
        <v>126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99" t="s">
        <v>128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132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134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137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138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139</v>
      </c>
      <c r="B97" s="11" t="s">
        <v>136</v>
      </c>
      <c r="C97" s="12" t="s">
        <v>24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139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07602-1A33-4760-B5E0-68AC0945B5EF}">
  <dimension ref="A1:Z1000"/>
  <sheetViews>
    <sheetView workbookViewId="0">
      <selection activeCell="B3" sqref="B3:F3"/>
    </sheetView>
  </sheetViews>
  <sheetFormatPr defaultColWidth="12.5703125" defaultRowHeight="15" customHeight="1"/>
  <cols>
    <col min="1" max="1" width="10.42578125" style="53" customWidth="1"/>
    <col min="2" max="2" width="19.5703125" style="53" customWidth="1"/>
    <col min="3" max="3" width="5.42578125" style="53" customWidth="1"/>
    <col min="4" max="4" width="3.5703125" style="53" customWidth="1"/>
    <col min="5" max="5" width="5" style="53" customWidth="1"/>
    <col min="6" max="6" width="19.5703125" style="53" customWidth="1"/>
    <col min="7" max="7" width="13.5703125" style="53" customWidth="1"/>
    <col min="8" max="8" width="7.85546875" style="53" customWidth="1"/>
    <col min="9" max="9" width="11.140625" style="53" customWidth="1"/>
    <col min="10" max="10" width="2.5703125" style="53" customWidth="1"/>
    <col min="11" max="11" width="9.140625" style="53" customWidth="1"/>
    <col min="12" max="12" width="10.570312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570312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549</v>
      </c>
      <c r="C3" s="395"/>
      <c r="D3" s="395"/>
      <c r="E3" s="395"/>
      <c r="F3" s="390"/>
      <c r="G3" s="151" t="s">
        <v>4</v>
      </c>
      <c r="H3" s="396" t="s">
        <v>550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44</v>
      </c>
      <c r="I5" s="390"/>
      <c r="J5" s="52"/>
      <c r="K5" s="389" t="s">
        <v>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15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24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15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1</v>
      </c>
      <c r="F8" s="60" t="s">
        <v>15</v>
      </c>
      <c r="G8" s="52"/>
      <c r="H8" s="52"/>
      <c r="I8" s="52"/>
      <c r="J8" s="52"/>
      <c r="K8" s="389" t="s">
        <v>29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40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450" t="s">
        <v>13</v>
      </c>
      <c r="L10" s="430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58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39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108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44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20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60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39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17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19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29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13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34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26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25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39</v>
      </c>
      <c r="F29" s="60" t="s">
        <v>59</v>
      </c>
      <c r="G29" s="57" t="s">
        <v>12</v>
      </c>
      <c r="H29" s="389" t="s">
        <v>58</v>
      </c>
      <c r="I29" s="390"/>
      <c r="J29" s="52"/>
      <c r="K29" s="389" t="s">
        <v>20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60</v>
      </c>
      <c r="I30" s="390"/>
      <c r="J30" s="52"/>
      <c r="K30" s="389" t="s">
        <v>22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9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9</v>
      </c>
      <c r="D34" s="62" t="s">
        <v>10</v>
      </c>
      <c r="E34" s="61" t="s">
        <v>24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22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19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13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19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22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42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230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24</v>
      </c>
      <c r="D57" s="62" t="s">
        <v>10</v>
      </c>
      <c r="E57" s="61" t="s">
        <v>39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19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39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39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108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24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39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19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19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24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ageMargins left="0.7" right="0.7" top="0.75" bottom="0.75" header="0" footer="0"/>
  <pageSetup orientation="landscape"/>
  <headerFooter>
    <oddFooter xml:space="preserve">&amp;L_x000D_&amp;1#&amp;"Tahoma"&amp;9&amp;KCF022B C2 - Restricted use </oddFooter>
  </headerFooter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FDF40-4B19-4C2D-9591-DA3406DDFC54}">
  <dimension ref="A1:N99"/>
  <sheetViews>
    <sheetView topLeftCell="A2"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551</v>
      </c>
      <c r="C3" s="367"/>
      <c r="D3" s="367"/>
      <c r="E3" s="367"/>
      <c r="F3" s="368"/>
      <c r="G3" s="197" t="s">
        <v>4</v>
      </c>
      <c r="H3" s="387" t="s">
        <v>552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15</v>
      </c>
      <c r="I5" s="362"/>
      <c r="K5" s="362" t="s">
        <v>73</v>
      </c>
      <c r="L5" s="362"/>
      <c r="M5" s="9"/>
    </row>
    <row r="6" spans="1:14">
      <c r="A6" s="199" t="s">
        <v>14</v>
      </c>
      <c r="B6" s="11" t="s">
        <v>15</v>
      </c>
      <c r="C6" s="12" t="s">
        <v>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8</v>
      </c>
      <c r="I6" s="362"/>
      <c r="K6" s="362" t="s">
        <v>17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8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2</v>
      </c>
      <c r="F8" s="11" t="s">
        <v>15</v>
      </c>
      <c r="K8" s="362" t="s">
        <v>45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0</v>
      </c>
      <c r="F9" s="11" t="s">
        <v>8</v>
      </c>
      <c r="K9" s="362" t="s">
        <v>26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62" t="s">
        <v>27</v>
      </c>
      <c r="L10" s="362"/>
      <c r="M10" s="9"/>
    </row>
    <row r="11" spans="1:14">
      <c r="A11" s="200"/>
      <c r="D11" s="7"/>
      <c r="F11" s="11"/>
      <c r="K11" s="362" t="s">
        <v>15</v>
      </c>
      <c r="L11" s="362"/>
      <c r="M11" s="9"/>
    </row>
    <row r="12" spans="1:14">
      <c r="A12" s="201" t="s">
        <v>28</v>
      </c>
      <c r="D12" s="7"/>
      <c r="F12" s="11"/>
      <c r="K12" s="362" t="s">
        <v>25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40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13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60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88</v>
      </c>
      <c r="L16" s="362"/>
      <c r="M16" s="15"/>
    </row>
    <row r="17" spans="1:13">
      <c r="A17" s="199" t="s">
        <v>43</v>
      </c>
      <c r="B17" s="11" t="s">
        <v>33</v>
      </c>
      <c r="C17" s="12" t="s">
        <v>39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34</v>
      </c>
      <c r="L18" s="362"/>
      <c r="M18" s="9"/>
    </row>
    <row r="19" spans="1:13">
      <c r="A19" s="200"/>
      <c r="D19" s="7"/>
      <c r="F19" s="11"/>
      <c r="H19" s="8"/>
      <c r="K19" s="362" t="s">
        <v>33</v>
      </c>
      <c r="L19" s="362"/>
      <c r="M19" s="9"/>
    </row>
    <row r="20" spans="1:13">
      <c r="A20" s="201" t="s">
        <v>46</v>
      </c>
      <c r="D20" s="7"/>
      <c r="F20" s="11"/>
      <c r="K20" s="362" t="s">
        <v>22</v>
      </c>
      <c r="L20" s="362"/>
      <c r="M20" s="9"/>
    </row>
    <row r="21" spans="1:13">
      <c r="A21" s="199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99" t="s">
        <v>147</v>
      </c>
      <c r="B24" s="11" t="s">
        <v>26</v>
      </c>
      <c r="C24" s="12" t="s">
        <v>9</v>
      </c>
      <c r="D24" s="13" t="s">
        <v>10</v>
      </c>
      <c r="E24" s="12" t="s">
        <v>39</v>
      </c>
      <c r="F24" s="11" t="s">
        <v>50</v>
      </c>
      <c r="K24" s="362" t="s">
        <v>45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24</v>
      </c>
      <c r="D26" s="13" t="s">
        <v>10</v>
      </c>
      <c r="E26" s="12" t="s">
        <v>39</v>
      </c>
      <c r="F26" s="11" t="s">
        <v>50</v>
      </c>
      <c r="K26" s="362" t="s">
        <v>60</v>
      </c>
      <c r="L26" s="362"/>
      <c r="M26" s="9"/>
    </row>
    <row r="27" spans="1:13">
      <c r="A27" s="200"/>
      <c r="D27" s="7"/>
      <c r="F27" s="11"/>
      <c r="K27" s="362" t="s">
        <v>26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39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59</v>
      </c>
      <c r="I30" s="362"/>
      <c r="K30" s="362" t="s">
        <v>22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39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25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73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27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24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39</v>
      </c>
      <c r="D42" s="13" t="s">
        <v>10</v>
      </c>
      <c r="E42" s="12" t="s">
        <v>39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25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39</v>
      </c>
      <c r="D49" s="13" t="s">
        <v>10</v>
      </c>
      <c r="E49" s="12" t="s">
        <v>39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88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34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153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24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39</v>
      </c>
      <c r="D90" s="13" t="s">
        <v>10</v>
      </c>
      <c r="E90" s="12" t="s">
        <v>39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24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39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BFE7F35D-2699-431A-AA5B-7677D7192EB9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7295A-D7FF-40B8-BFDF-69F8AF85DF7C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553</v>
      </c>
      <c r="C3" s="367"/>
      <c r="D3" s="367"/>
      <c r="E3" s="367"/>
      <c r="F3" s="368"/>
      <c r="G3" s="197" t="s">
        <v>4</v>
      </c>
      <c r="H3" s="387" t="s">
        <v>554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37</v>
      </c>
      <c r="L5" s="362"/>
      <c r="M5" s="9"/>
    </row>
    <row r="6" spans="1:14">
      <c r="A6" s="199" t="s">
        <v>14</v>
      </c>
      <c r="B6" s="11" t="s">
        <v>15</v>
      </c>
      <c r="C6" s="12" t="s">
        <v>39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25</v>
      </c>
      <c r="L6" s="362"/>
      <c r="M6" s="9"/>
    </row>
    <row r="7" spans="1:14">
      <c r="A7" s="199" t="s">
        <v>18</v>
      </c>
      <c r="B7" s="11" t="s">
        <v>16</v>
      </c>
      <c r="C7" s="12" t="s">
        <v>39</v>
      </c>
      <c r="D7" s="13" t="s">
        <v>10</v>
      </c>
      <c r="E7" s="14">
        <v>1</v>
      </c>
      <c r="F7" s="11" t="s">
        <v>11</v>
      </c>
      <c r="K7" s="362" t="s">
        <v>13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58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9</v>
      </c>
      <c r="D9" s="13" t="s">
        <v>10</v>
      </c>
      <c r="E9" s="14">
        <v>2</v>
      </c>
      <c r="F9" s="11" t="s">
        <v>8</v>
      </c>
      <c r="K9" s="362" t="s">
        <v>29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62" t="s">
        <v>26</v>
      </c>
      <c r="L10" s="362"/>
      <c r="M10" s="9"/>
    </row>
    <row r="11" spans="1:14">
      <c r="A11" s="200"/>
      <c r="D11" s="7"/>
      <c r="F11" s="11"/>
      <c r="K11" s="362" t="s">
        <v>555</v>
      </c>
      <c r="L11" s="362"/>
      <c r="M11" s="9"/>
    </row>
    <row r="12" spans="1:14">
      <c r="A12" s="201" t="s">
        <v>28</v>
      </c>
      <c r="D12" s="7"/>
      <c r="F12" s="11"/>
      <c r="K12" s="362" t="s">
        <v>8</v>
      </c>
      <c r="L12" s="362"/>
      <c r="M12" s="9"/>
    </row>
    <row r="13" spans="1:14">
      <c r="A13" s="199" t="s">
        <v>30</v>
      </c>
      <c r="B13" s="11" t="s">
        <v>31</v>
      </c>
      <c r="C13" s="12" t="s">
        <v>19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555</v>
      </c>
      <c r="I13" s="362"/>
      <c r="K13" s="362" t="s">
        <v>42</v>
      </c>
      <c r="L13" s="362"/>
      <c r="M13" s="9"/>
    </row>
    <row r="14" spans="1:14">
      <c r="A14" s="199" t="s">
        <v>144</v>
      </c>
      <c r="B14" s="11" t="s">
        <v>36</v>
      </c>
      <c r="C14" s="12" t="s">
        <v>24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15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31</v>
      </c>
      <c r="L15" s="362"/>
      <c r="M15" s="9"/>
    </row>
    <row r="16" spans="1:14">
      <c r="A16" s="199" t="s">
        <v>145</v>
      </c>
      <c r="B16" s="11" t="s">
        <v>31</v>
      </c>
      <c r="C16" s="12" t="s">
        <v>39</v>
      </c>
      <c r="D16" s="13" t="s">
        <v>10</v>
      </c>
      <c r="E16" s="12" t="s">
        <v>39</v>
      </c>
      <c r="F16" s="11" t="s">
        <v>36</v>
      </c>
      <c r="K16" s="362" t="s">
        <v>45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27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9</v>
      </c>
      <c r="F18" s="11" t="s">
        <v>36</v>
      </c>
      <c r="K18" s="362" t="s">
        <v>72</v>
      </c>
      <c r="L18" s="362"/>
      <c r="M18" s="9"/>
    </row>
    <row r="19" spans="1:13">
      <c r="A19" s="200"/>
      <c r="D19" s="7"/>
      <c r="F19" s="11"/>
      <c r="H19" s="8"/>
      <c r="K19" s="362" t="s">
        <v>62</v>
      </c>
      <c r="L19" s="362"/>
      <c r="M19" s="9"/>
    </row>
    <row r="20" spans="1:13">
      <c r="A20" s="201" t="s">
        <v>46</v>
      </c>
      <c r="D20" s="7"/>
      <c r="F20" s="11"/>
      <c r="K20" s="362" t="s">
        <v>47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37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25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58</v>
      </c>
      <c r="L26" s="362"/>
      <c r="M26" s="9"/>
    </row>
    <row r="27" spans="1:13">
      <c r="A27" s="200"/>
      <c r="D27" s="7"/>
      <c r="F27" s="11"/>
      <c r="K27" s="362" t="s">
        <v>29</v>
      </c>
      <c r="L27" s="362"/>
      <c r="M27" s="9"/>
    </row>
    <row r="28" spans="1:13">
      <c r="A28" s="201" t="s">
        <v>56</v>
      </c>
      <c r="D28" s="7"/>
      <c r="F28" s="11"/>
      <c r="K28" s="362" t="s">
        <v>26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555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62</v>
      </c>
      <c r="I30" s="362"/>
      <c r="K30" s="362" t="s">
        <v>8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39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39</v>
      </c>
      <c r="D33" s="13" t="s">
        <v>10</v>
      </c>
      <c r="E33" s="12" t="s">
        <v>24</v>
      </c>
      <c r="F33" s="11" t="s">
        <v>58</v>
      </c>
      <c r="K33" s="362" t="s">
        <v>37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9</v>
      </c>
      <c r="F34" s="11" t="s">
        <v>62</v>
      </c>
      <c r="K34" s="362" t="s">
        <v>25</v>
      </c>
      <c r="L34" s="362"/>
      <c r="M34" s="9"/>
    </row>
    <row r="35" spans="1:13">
      <c r="A35" s="202"/>
      <c r="K35" s="362" t="s">
        <v>13</v>
      </c>
      <c r="L35" s="362"/>
      <c r="M35" s="9"/>
    </row>
    <row r="36" spans="1:13">
      <c r="A36" s="201" t="s">
        <v>67</v>
      </c>
      <c r="D36" s="7"/>
      <c r="F36" s="11"/>
      <c r="K36" s="362" t="s">
        <v>58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19</v>
      </c>
      <c r="D39" s="13" t="s">
        <v>10</v>
      </c>
      <c r="E39" s="12" t="s">
        <v>9</v>
      </c>
      <c r="F39" s="11" t="s">
        <v>72</v>
      </c>
      <c r="K39" s="362" t="s">
        <v>37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19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25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190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24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37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17</v>
      </c>
      <c r="I70" s="362"/>
      <c r="M70" s="9"/>
    </row>
    <row r="71" spans="1:13">
      <c r="A71" s="199" t="s">
        <v>111</v>
      </c>
      <c r="B71" s="11" t="s">
        <v>17</v>
      </c>
      <c r="C71" s="12" t="s">
        <v>24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19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39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24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39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39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99" t="s">
        <v>169</v>
      </c>
      <c r="B95" s="11" t="s">
        <v>25</v>
      </c>
      <c r="C95" s="12" t="s">
        <v>24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24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F5A6A57B-9DEB-4196-9A4E-4F7BCD455A5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>
    <oddFooter>&amp;C_x000D_&amp;1#&amp;"Aptos"&amp;8&amp;K000000 Informationsklass: K1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21A27-402D-4214-A3AB-403CD26D8AB4}">
  <dimension ref="A1:N99"/>
  <sheetViews>
    <sheetView zoomScale="98" zoomScaleNormal="100" workbookViewId="0">
      <selection activeCell="B3" sqref="B3:F3"/>
    </sheetView>
  </sheetViews>
  <sheetFormatPr defaultColWidth="9.28515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7109375" style="4" customWidth="1"/>
    <col min="9" max="9" width="11.28515625" style="4" customWidth="1"/>
    <col min="10" max="10" width="2.7109375" style="4" customWidth="1"/>
    <col min="11" max="11" width="9.28515625" style="4"/>
    <col min="12" max="12" width="10.7109375" style="4" customWidth="1"/>
    <col min="13" max="13" width="2.42578125" style="4" customWidth="1"/>
    <col min="14" max="16384" width="9.28515625" style="4"/>
  </cols>
  <sheetData>
    <row r="1" spans="1:14" ht="14.6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202</v>
      </c>
      <c r="C3" s="367"/>
      <c r="D3" s="367"/>
      <c r="E3" s="367"/>
      <c r="F3" s="368"/>
      <c r="G3" s="5" t="s">
        <v>4</v>
      </c>
      <c r="H3" s="387" t="s">
        <v>203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85" t="s">
        <v>8</v>
      </c>
      <c r="L5" s="386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85" t="s">
        <v>33</v>
      </c>
      <c r="L6" s="386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85" t="s">
        <v>26</v>
      </c>
      <c r="L7" s="386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85" t="s">
        <v>45</v>
      </c>
      <c r="L8" s="386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85" t="s">
        <v>27</v>
      </c>
      <c r="L9" s="386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0</v>
      </c>
      <c r="F10" s="17" t="s">
        <v>15</v>
      </c>
      <c r="K10" s="18" t="s">
        <v>58</v>
      </c>
      <c r="L10" s="48"/>
      <c r="M10" s="9"/>
    </row>
    <row r="11" spans="1:14">
      <c r="A11" s="19"/>
      <c r="D11" s="7"/>
      <c r="F11" s="11"/>
      <c r="K11" s="385" t="s">
        <v>34</v>
      </c>
      <c r="L11" s="386"/>
      <c r="M11" s="9"/>
    </row>
    <row r="12" spans="1:14">
      <c r="A12" s="20" t="s">
        <v>28</v>
      </c>
      <c r="D12" s="7"/>
      <c r="F12" s="11"/>
      <c r="K12" s="385" t="s">
        <v>13</v>
      </c>
      <c r="L12" s="386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85" t="s">
        <v>17</v>
      </c>
      <c r="L13" s="386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85" t="s">
        <v>20</v>
      </c>
      <c r="L14" s="386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85" t="s">
        <v>22</v>
      </c>
      <c r="L15" s="386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85" t="s">
        <v>25</v>
      </c>
      <c r="L16" s="386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85" t="s">
        <v>47</v>
      </c>
      <c r="L17" s="386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85" t="s">
        <v>31</v>
      </c>
      <c r="L18" s="386"/>
      <c r="M18" s="9"/>
    </row>
    <row r="19" spans="1:13">
      <c r="A19" s="19"/>
      <c r="D19" s="7"/>
      <c r="F19" s="11"/>
      <c r="H19" s="8"/>
      <c r="K19" s="385" t="s">
        <v>45</v>
      </c>
      <c r="L19" s="386"/>
      <c r="M19" s="9"/>
    </row>
    <row r="20" spans="1:13">
      <c r="A20" s="20" t="s">
        <v>46</v>
      </c>
      <c r="D20" s="7"/>
      <c r="F20" s="11"/>
      <c r="K20" s="385" t="s">
        <v>60</v>
      </c>
      <c r="L20" s="386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204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85" t="s">
        <v>33</v>
      </c>
      <c r="L23" s="386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85" t="s">
        <v>26</v>
      </c>
      <c r="L24" s="386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85" t="s">
        <v>27</v>
      </c>
      <c r="L25" s="386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85" t="s">
        <v>13</v>
      </c>
      <c r="L26" s="386"/>
      <c r="M26" s="9"/>
    </row>
    <row r="27" spans="1:13">
      <c r="A27" s="19"/>
      <c r="D27" s="7"/>
      <c r="F27" s="11"/>
      <c r="K27" s="385" t="s">
        <v>17</v>
      </c>
      <c r="L27" s="386"/>
      <c r="M27" s="9"/>
    </row>
    <row r="28" spans="1:13">
      <c r="A28" s="20" t="s">
        <v>56</v>
      </c>
      <c r="D28" s="7"/>
      <c r="F28" s="11"/>
      <c r="K28" s="385" t="s">
        <v>25</v>
      </c>
      <c r="L28" s="386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85" t="s">
        <v>47</v>
      </c>
      <c r="L29" s="386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85" t="s">
        <v>45</v>
      </c>
      <c r="L30" s="386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85" t="s">
        <v>26</v>
      </c>
      <c r="L33" s="386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85" t="s">
        <v>13</v>
      </c>
      <c r="L34" s="386"/>
      <c r="M34" s="9"/>
    </row>
    <row r="35" spans="1:13">
      <c r="A35" s="21"/>
      <c r="K35" s="385" t="s">
        <v>17</v>
      </c>
      <c r="L35" s="386"/>
      <c r="M35" s="9"/>
    </row>
    <row r="36" spans="1:13">
      <c r="A36" s="20" t="s">
        <v>67</v>
      </c>
      <c r="D36" s="7"/>
      <c r="F36" s="11"/>
      <c r="K36" s="385" t="s">
        <v>47</v>
      </c>
      <c r="L36" s="386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85" t="s">
        <v>13</v>
      </c>
      <c r="L39" s="386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85" t="s">
        <v>17</v>
      </c>
      <c r="L40" s="386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85" t="s">
        <v>13</v>
      </c>
      <c r="L47" s="386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85" t="s">
        <v>175</v>
      </c>
      <c r="L55" s="386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205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24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2D61E75A-DF96-4E46-A80F-2D287253CCF8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82F33-7B0A-428F-B69C-DA69F551C6B0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556</v>
      </c>
      <c r="C3" s="367"/>
      <c r="D3" s="367"/>
      <c r="E3" s="367"/>
      <c r="F3" s="368"/>
      <c r="G3" s="197" t="s">
        <v>4</v>
      </c>
      <c r="H3" s="387" t="s">
        <v>557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24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13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58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17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34</v>
      </c>
      <c r="L9" s="362"/>
      <c r="M9" s="15"/>
    </row>
    <row r="10" spans="1:14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0</v>
      </c>
      <c r="F10" s="17" t="s">
        <v>15</v>
      </c>
      <c r="K10" s="362" t="s">
        <v>62</v>
      </c>
      <c r="L10" s="362"/>
      <c r="M10" s="9"/>
    </row>
    <row r="11" spans="1:14">
      <c r="A11" s="200"/>
      <c r="D11" s="7"/>
      <c r="F11" s="11"/>
      <c r="K11" s="362" t="s">
        <v>20</v>
      </c>
      <c r="L11" s="362"/>
      <c r="M11" s="9"/>
    </row>
    <row r="12" spans="1:14">
      <c r="A12" s="201" t="s">
        <v>28</v>
      </c>
      <c r="D12" s="7"/>
      <c r="F12" s="11"/>
      <c r="K12" s="362" t="s">
        <v>26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42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33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31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8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29</v>
      </c>
      <c r="L18" s="362"/>
      <c r="M18" s="9"/>
    </row>
    <row r="19" spans="1:13">
      <c r="A19" s="200"/>
      <c r="D19" s="7"/>
      <c r="F19" s="11"/>
      <c r="H19" s="8"/>
      <c r="K19" s="362" t="s">
        <v>47</v>
      </c>
      <c r="L19" s="362"/>
      <c r="M19" s="9"/>
    </row>
    <row r="20" spans="1:13">
      <c r="A20" s="201" t="s">
        <v>46</v>
      </c>
      <c r="D20" s="7"/>
      <c r="F20" s="11"/>
      <c r="K20" s="362" t="s">
        <v>37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27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20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24</v>
      </c>
      <c r="D26" s="13" t="s">
        <v>10</v>
      </c>
      <c r="E26" s="12" t="s">
        <v>39</v>
      </c>
      <c r="F26" s="11" t="s">
        <v>50</v>
      </c>
      <c r="K26" s="362" t="s">
        <v>17</v>
      </c>
      <c r="L26" s="362"/>
      <c r="M26" s="9"/>
    </row>
    <row r="27" spans="1:13">
      <c r="A27" s="200"/>
      <c r="D27" s="7"/>
      <c r="F27" s="11"/>
      <c r="K27" s="362" t="s">
        <v>25</v>
      </c>
      <c r="L27" s="362"/>
      <c r="M27" s="9"/>
    </row>
    <row r="28" spans="1:13">
      <c r="A28" s="201" t="s">
        <v>56</v>
      </c>
      <c r="D28" s="7"/>
      <c r="F28" s="11"/>
      <c r="K28" s="362" t="s">
        <v>26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58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62</v>
      </c>
      <c r="I30" s="362"/>
      <c r="K30" s="362" t="s">
        <v>37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39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99" t="s">
        <v>66</v>
      </c>
      <c r="B34" s="11" t="s">
        <v>59</v>
      </c>
      <c r="C34" s="12" t="s">
        <v>39</v>
      </c>
      <c r="D34" s="13" t="s">
        <v>10</v>
      </c>
      <c r="E34" s="12" t="s">
        <v>24</v>
      </c>
      <c r="F34" s="11" t="s">
        <v>62</v>
      </c>
      <c r="K34" s="362" t="s">
        <v>25</v>
      </c>
      <c r="L34" s="362"/>
      <c r="M34" s="9"/>
    </row>
    <row r="35" spans="1:13">
      <c r="A35" s="202"/>
      <c r="K35" s="362" t="s">
        <v>13</v>
      </c>
      <c r="L35" s="362"/>
      <c r="M35" s="9"/>
    </row>
    <row r="36" spans="1:13">
      <c r="A36" s="201" t="s">
        <v>67</v>
      </c>
      <c r="D36" s="7"/>
      <c r="F36" s="11"/>
      <c r="K36" s="362" t="s">
        <v>17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39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24</v>
      </c>
      <c r="F40" s="11" t="s">
        <v>70</v>
      </c>
      <c r="K40" s="362" t="s">
        <v>26</v>
      </c>
      <c r="L40" s="362"/>
      <c r="M40" s="9"/>
    </row>
    <row r="41" spans="1:13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39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406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24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24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24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F18D126C-6D67-4DA1-BAD9-874865C3A84A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C704-0265-486A-B893-F061B79AA022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558</v>
      </c>
      <c r="C3" s="367"/>
      <c r="D3" s="367"/>
      <c r="E3" s="367"/>
      <c r="F3" s="368"/>
      <c r="G3" s="197" t="s">
        <v>4</v>
      </c>
      <c r="H3" s="387" t="s">
        <v>559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27</v>
      </c>
      <c r="L5" s="362"/>
      <c r="M5" s="9"/>
    </row>
    <row r="6" spans="1:14">
      <c r="A6" s="199" t="s">
        <v>14</v>
      </c>
      <c r="B6" s="11" t="s">
        <v>15</v>
      </c>
      <c r="C6" s="12" t="s">
        <v>39</v>
      </c>
      <c r="D6" s="13"/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208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9</v>
      </c>
      <c r="D9" s="13" t="s">
        <v>10</v>
      </c>
      <c r="E9" s="14">
        <v>2</v>
      </c>
      <c r="F9" s="11" t="s">
        <v>8</v>
      </c>
      <c r="K9" s="362" t="s">
        <v>212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3</v>
      </c>
      <c r="F10" s="17" t="s">
        <v>15</v>
      </c>
      <c r="K10" s="240"/>
      <c r="L10" s="48" t="s">
        <v>13</v>
      </c>
      <c r="M10" s="9"/>
    </row>
    <row r="11" spans="1:14">
      <c r="A11" s="200"/>
      <c r="D11" s="7"/>
      <c r="F11" s="11"/>
      <c r="K11" s="362" t="s">
        <v>60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45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242</v>
      </c>
      <c r="I14" s="362"/>
      <c r="K14" s="362" t="s">
        <v>73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44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99" t="s">
        <v>43</v>
      </c>
      <c r="B17" s="11" t="s">
        <v>33</v>
      </c>
      <c r="C17" s="12" t="s">
        <v>19</v>
      </c>
      <c r="D17" s="13" t="s">
        <v>10</v>
      </c>
      <c r="E17" s="12" t="s">
        <v>24</v>
      </c>
      <c r="F17" s="11" t="s">
        <v>31</v>
      </c>
      <c r="K17" s="362" t="s">
        <v>59</v>
      </c>
      <c r="L17" s="362"/>
      <c r="M17" s="9"/>
    </row>
    <row r="18" spans="1:13">
      <c r="A18" s="199" t="s">
        <v>43</v>
      </c>
      <c r="B18" s="11" t="s">
        <v>32</v>
      </c>
      <c r="C18" s="12" t="s">
        <v>19</v>
      </c>
      <c r="D18" s="13" t="s">
        <v>10</v>
      </c>
      <c r="E18" s="12" t="s">
        <v>39</v>
      </c>
      <c r="F18" s="11" t="s">
        <v>36</v>
      </c>
      <c r="K18" s="362" t="s">
        <v>20</v>
      </c>
      <c r="L18" s="362"/>
      <c r="M18" s="9"/>
    </row>
    <row r="19" spans="1:13">
      <c r="A19" s="200"/>
      <c r="D19" s="7"/>
      <c r="F19" s="11"/>
      <c r="H19" s="8"/>
      <c r="K19" s="362" t="s">
        <v>33</v>
      </c>
      <c r="L19" s="362"/>
      <c r="M19" s="9"/>
    </row>
    <row r="20" spans="1:13">
      <c r="A20" s="201" t="s">
        <v>46</v>
      </c>
      <c r="D20" s="7"/>
      <c r="F20" s="11"/>
      <c r="K20" s="362" t="s">
        <v>22</v>
      </c>
      <c r="L20" s="362"/>
      <c r="M20" s="9"/>
    </row>
    <row r="21" spans="1:13">
      <c r="A21" s="199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560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26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19</v>
      </c>
      <c r="F23" s="11" t="s">
        <v>45</v>
      </c>
      <c r="K23" s="362" t="s">
        <v>17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34</v>
      </c>
      <c r="L25" s="362"/>
      <c r="M25" s="9"/>
    </row>
    <row r="26" spans="1:13">
      <c r="A26" s="199" t="s">
        <v>148</v>
      </c>
      <c r="B26" s="11" t="s">
        <v>45</v>
      </c>
      <c r="C26" s="12" t="s">
        <v>99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200"/>
      <c r="D27" s="7"/>
      <c r="F27" s="11"/>
      <c r="K27" s="362" t="s">
        <v>20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45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59</v>
      </c>
      <c r="I30" s="362"/>
      <c r="K30" s="362" t="s">
        <v>22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9</v>
      </c>
      <c r="D33" s="13" t="s">
        <v>10</v>
      </c>
      <c r="E33" s="12" t="s">
        <v>39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19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25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39</v>
      </c>
      <c r="D38" s="13"/>
      <c r="E38" s="12" t="s">
        <v>39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99" t="s">
        <v>76</v>
      </c>
      <c r="B40" s="11" t="s">
        <v>73</v>
      </c>
      <c r="C40" s="12" t="s">
        <v>69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39</v>
      </c>
      <c r="D42" s="13"/>
      <c r="E42" s="12" t="s">
        <v>39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19</v>
      </c>
      <c r="D47" s="13" t="s">
        <v>10</v>
      </c>
      <c r="E47" s="12" t="s">
        <v>39</v>
      </c>
      <c r="F47" s="11" t="s">
        <v>42</v>
      </c>
      <c r="K47" s="362" t="s">
        <v>13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198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39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99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39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69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205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39</v>
      </c>
      <c r="D82" s="13" t="s">
        <v>10</v>
      </c>
      <c r="E82" s="12" t="s">
        <v>19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39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CD44CE5F-2667-4628-A9E7-796F2372367C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26824-B3AF-44EA-82A4-42CA40D16E9B}">
  <dimension ref="A1:N99"/>
  <sheetViews>
    <sheetView zoomScale="98" zoomScaleNormal="98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241" t="s">
        <v>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3"/>
    </row>
    <row r="2" spans="1:14" ht="43.15" customHeight="1">
      <c r="A2" s="487" t="s">
        <v>1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4" ht="17.25" customHeight="1">
      <c r="A3" s="244" t="s">
        <v>2</v>
      </c>
      <c r="B3" s="488" t="s">
        <v>561</v>
      </c>
      <c r="C3" s="488"/>
      <c r="D3" s="488"/>
      <c r="E3" s="488"/>
      <c r="F3" s="488"/>
      <c r="G3" s="244" t="s">
        <v>4</v>
      </c>
      <c r="H3" s="489"/>
      <c r="I3" s="489"/>
      <c r="J3" s="489"/>
      <c r="K3" s="489"/>
      <c r="L3" s="489"/>
      <c r="M3" s="489"/>
    </row>
    <row r="4" spans="1:14">
      <c r="A4" s="245" t="s">
        <v>5</v>
      </c>
      <c r="K4" s="8" t="s">
        <v>6</v>
      </c>
      <c r="M4" s="246"/>
    </row>
    <row r="5" spans="1:14">
      <c r="A5" s="247" t="s">
        <v>7</v>
      </c>
      <c r="B5" s="11" t="s">
        <v>8</v>
      </c>
      <c r="C5" s="248" t="s">
        <v>19</v>
      </c>
      <c r="D5" s="13" t="s">
        <v>10</v>
      </c>
      <c r="E5" s="249">
        <v>0</v>
      </c>
      <c r="F5" s="11" t="s">
        <v>11</v>
      </c>
      <c r="G5" s="8" t="s">
        <v>12</v>
      </c>
      <c r="H5" s="486" t="s">
        <v>44</v>
      </c>
      <c r="I5" s="486"/>
      <c r="K5" s="486" t="s">
        <v>27</v>
      </c>
      <c r="L5" s="486"/>
      <c r="M5" s="246"/>
    </row>
    <row r="6" spans="1:14">
      <c r="A6" s="247" t="s">
        <v>14</v>
      </c>
      <c r="B6" s="11" t="s">
        <v>15</v>
      </c>
      <c r="C6" s="248" t="s">
        <v>24</v>
      </c>
      <c r="D6" s="13" t="s">
        <v>10</v>
      </c>
      <c r="E6" s="249">
        <v>1</v>
      </c>
      <c r="F6" s="11" t="s">
        <v>16</v>
      </c>
      <c r="G6" s="8" t="s">
        <v>5</v>
      </c>
      <c r="H6" s="486" t="s">
        <v>15</v>
      </c>
      <c r="I6" s="486"/>
      <c r="K6" s="486" t="s">
        <v>17</v>
      </c>
      <c r="L6" s="486"/>
      <c r="M6" s="246"/>
    </row>
    <row r="7" spans="1:14">
      <c r="A7" s="247" t="s">
        <v>18</v>
      </c>
      <c r="B7" s="11" t="s">
        <v>16</v>
      </c>
      <c r="C7" s="248" t="s">
        <v>9</v>
      </c>
      <c r="D7" s="13" t="s">
        <v>10</v>
      </c>
      <c r="E7" s="249">
        <v>1</v>
      </c>
      <c r="F7" s="11" t="s">
        <v>11</v>
      </c>
      <c r="K7" s="486" t="s">
        <v>15</v>
      </c>
      <c r="L7" s="486"/>
      <c r="M7" s="246"/>
    </row>
    <row r="8" spans="1:14">
      <c r="A8" s="247" t="s">
        <v>143</v>
      </c>
      <c r="B8" s="11" t="s">
        <v>8</v>
      </c>
      <c r="C8" s="248" t="s">
        <v>9</v>
      </c>
      <c r="D8" s="13" t="s">
        <v>10</v>
      </c>
      <c r="E8" s="249">
        <v>1</v>
      </c>
      <c r="F8" s="11" t="s">
        <v>15</v>
      </c>
      <c r="K8" s="486" t="s">
        <v>29</v>
      </c>
      <c r="L8" s="486"/>
      <c r="M8" s="250"/>
      <c r="N8" s="16"/>
    </row>
    <row r="9" spans="1:14">
      <c r="A9" s="247" t="s">
        <v>23</v>
      </c>
      <c r="B9" s="11" t="s">
        <v>16</v>
      </c>
      <c r="C9" s="248" t="s">
        <v>39</v>
      </c>
      <c r="D9" s="13" t="s">
        <v>10</v>
      </c>
      <c r="E9" s="249">
        <v>2</v>
      </c>
      <c r="F9" s="11" t="s">
        <v>8</v>
      </c>
      <c r="K9" s="486" t="s">
        <v>133</v>
      </c>
      <c r="L9" s="486"/>
      <c r="M9" s="250"/>
    </row>
    <row r="10" spans="1:14">
      <c r="A10" s="247" t="s">
        <v>23</v>
      </c>
      <c r="B10" s="11" t="s">
        <v>11</v>
      </c>
      <c r="C10" s="248" t="s">
        <v>39</v>
      </c>
      <c r="D10" s="13" t="s">
        <v>10</v>
      </c>
      <c r="E10" s="249">
        <v>3</v>
      </c>
      <c r="F10" s="17" t="s">
        <v>15</v>
      </c>
      <c r="K10" s="486" t="s">
        <v>13</v>
      </c>
      <c r="L10" s="486"/>
      <c r="M10" s="246"/>
    </row>
    <row r="11" spans="1:14">
      <c r="A11" s="251"/>
      <c r="D11" s="7"/>
      <c r="F11" s="11"/>
      <c r="K11" s="486" t="s">
        <v>73</v>
      </c>
      <c r="L11" s="486"/>
      <c r="M11" s="246"/>
    </row>
    <row r="12" spans="1:14">
      <c r="A12" s="252" t="s">
        <v>28</v>
      </c>
      <c r="D12" s="7"/>
      <c r="F12" s="11"/>
      <c r="K12" s="486" t="s">
        <v>34</v>
      </c>
      <c r="L12" s="486"/>
      <c r="M12" s="246"/>
      <c r="N12" s="82"/>
    </row>
    <row r="13" spans="1:14">
      <c r="A13" s="247" t="s">
        <v>30</v>
      </c>
      <c r="B13" s="11" t="s">
        <v>31</v>
      </c>
      <c r="C13" s="248" t="s">
        <v>9</v>
      </c>
      <c r="D13" s="13" t="s">
        <v>10</v>
      </c>
      <c r="E13" s="248" t="s">
        <v>39</v>
      </c>
      <c r="F13" s="11" t="s">
        <v>32</v>
      </c>
      <c r="G13" s="8" t="s">
        <v>12</v>
      </c>
      <c r="H13" s="486" t="s">
        <v>33</v>
      </c>
      <c r="I13" s="486"/>
      <c r="K13" s="486" t="s">
        <v>26</v>
      </c>
      <c r="L13" s="486"/>
      <c r="M13" s="246"/>
    </row>
    <row r="14" spans="1:14">
      <c r="A14" s="247" t="s">
        <v>144</v>
      </c>
      <c r="B14" s="11" t="s">
        <v>36</v>
      </c>
      <c r="C14" s="248" t="s">
        <v>39</v>
      </c>
      <c r="D14" s="13" t="s">
        <v>10</v>
      </c>
      <c r="E14" s="248" t="s">
        <v>69</v>
      </c>
      <c r="F14" s="11" t="s">
        <v>33</v>
      </c>
      <c r="G14" s="8" t="s">
        <v>28</v>
      </c>
      <c r="H14" s="486" t="s">
        <v>31</v>
      </c>
      <c r="I14" s="486"/>
      <c r="K14" s="486" t="s">
        <v>72</v>
      </c>
      <c r="L14" s="486"/>
      <c r="M14" s="246"/>
      <c r="N14" s="82"/>
    </row>
    <row r="15" spans="1:14">
      <c r="A15" s="247" t="s">
        <v>38</v>
      </c>
      <c r="B15" s="11" t="s">
        <v>33</v>
      </c>
      <c r="C15" s="248" t="s">
        <v>9</v>
      </c>
      <c r="D15" s="13" t="s">
        <v>10</v>
      </c>
      <c r="E15" s="248" t="s">
        <v>24</v>
      </c>
      <c r="F15" s="11" t="s">
        <v>32</v>
      </c>
      <c r="K15" s="486" t="s">
        <v>44</v>
      </c>
      <c r="L15" s="486"/>
      <c r="M15" s="246"/>
    </row>
    <row r="16" spans="1:14">
      <c r="A16" s="247" t="s">
        <v>145</v>
      </c>
      <c r="B16" s="11" t="s">
        <v>31</v>
      </c>
      <c r="C16" s="248" t="s">
        <v>19</v>
      </c>
      <c r="D16" s="13" t="s">
        <v>10</v>
      </c>
      <c r="E16" s="248" t="s">
        <v>24</v>
      </c>
      <c r="F16" s="11" t="s">
        <v>36</v>
      </c>
      <c r="K16" s="486" t="s">
        <v>25</v>
      </c>
      <c r="L16" s="486"/>
      <c r="M16" s="250"/>
      <c r="N16" s="82"/>
    </row>
    <row r="17" spans="1:14">
      <c r="A17" s="247" t="s">
        <v>43</v>
      </c>
      <c r="B17" s="11" t="s">
        <v>33</v>
      </c>
      <c r="C17" s="248" t="s">
        <v>9</v>
      </c>
      <c r="D17" s="13" t="s">
        <v>10</v>
      </c>
      <c r="E17" s="248" t="s">
        <v>24</v>
      </c>
      <c r="F17" s="11" t="s">
        <v>31</v>
      </c>
      <c r="K17" s="486" t="s">
        <v>20</v>
      </c>
      <c r="L17" s="486"/>
      <c r="M17" s="246"/>
    </row>
    <row r="18" spans="1:14">
      <c r="A18" s="247" t="s">
        <v>43</v>
      </c>
      <c r="B18" s="11" t="s">
        <v>32</v>
      </c>
      <c r="C18" s="248" t="s">
        <v>39</v>
      </c>
      <c r="D18" s="13" t="s">
        <v>10</v>
      </c>
      <c r="E18" s="248" t="s">
        <v>24</v>
      </c>
      <c r="F18" s="11" t="s">
        <v>36</v>
      </c>
      <c r="K18" s="486" t="s">
        <v>58</v>
      </c>
      <c r="L18" s="486"/>
      <c r="M18" s="246"/>
      <c r="N18" s="82"/>
    </row>
    <row r="19" spans="1:14">
      <c r="A19" s="251"/>
      <c r="D19" s="7"/>
      <c r="F19" s="11"/>
      <c r="H19" s="8"/>
      <c r="K19" s="486" t="s">
        <v>33</v>
      </c>
      <c r="L19" s="486"/>
      <c r="M19" s="246"/>
    </row>
    <row r="20" spans="1:14">
      <c r="A20" s="252" t="s">
        <v>46</v>
      </c>
      <c r="D20" s="7"/>
      <c r="F20" s="11"/>
      <c r="K20" s="486" t="s">
        <v>22</v>
      </c>
      <c r="L20" s="486"/>
      <c r="M20" s="246"/>
      <c r="N20" s="82"/>
    </row>
    <row r="21" spans="1:14">
      <c r="A21" s="247" t="s">
        <v>48</v>
      </c>
      <c r="B21" s="11" t="s">
        <v>26</v>
      </c>
      <c r="C21" s="248" t="s">
        <v>9</v>
      </c>
      <c r="D21" s="13" t="s">
        <v>10</v>
      </c>
      <c r="E21" s="248" t="s">
        <v>24</v>
      </c>
      <c r="F21" s="11" t="s">
        <v>45</v>
      </c>
      <c r="G21" s="8" t="s">
        <v>12</v>
      </c>
      <c r="H21" s="486" t="s">
        <v>26</v>
      </c>
      <c r="I21" s="486"/>
      <c r="M21" s="246"/>
    </row>
    <row r="22" spans="1:14">
      <c r="A22" s="247" t="s">
        <v>49</v>
      </c>
      <c r="B22" s="11" t="s">
        <v>50</v>
      </c>
      <c r="C22" s="248" t="s">
        <v>39</v>
      </c>
      <c r="D22" s="13" t="s">
        <v>10</v>
      </c>
      <c r="E22" s="248" t="s">
        <v>19</v>
      </c>
      <c r="F22" s="11" t="s">
        <v>51</v>
      </c>
      <c r="G22" s="8" t="s">
        <v>46</v>
      </c>
      <c r="H22" s="486" t="s">
        <v>45</v>
      </c>
      <c r="I22" s="486"/>
      <c r="K22" s="8" t="s">
        <v>52</v>
      </c>
      <c r="M22" s="246"/>
      <c r="N22" s="82"/>
    </row>
    <row r="23" spans="1:14">
      <c r="A23" s="247" t="s">
        <v>146</v>
      </c>
      <c r="B23" s="11" t="s">
        <v>51</v>
      </c>
      <c r="C23" s="248" t="s">
        <v>24</v>
      </c>
      <c r="D23" s="13" t="s">
        <v>10</v>
      </c>
      <c r="E23" s="248" t="s">
        <v>24</v>
      </c>
      <c r="F23" s="11" t="s">
        <v>45</v>
      </c>
      <c r="K23" s="486" t="s">
        <v>27</v>
      </c>
      <c r="L23" s="486"/>
      <c r="M23" s="246"/>
    </row>
    <row r="24" spans="1:14">
      <c r="A24" s="247" t="s">
        <v>147</v>
      </c>
      <c r="B24" s="11" t="s">
        <v>26</v>
      </c>
      <c r="C24" s="248" t="s">
        <v>99</v>
      </c>
      <c r="D24" s="13" t="s">
        <v>10</v>
      </c>
      <c r="E24" s="248" t="s">
        <v>24</v>
      </c>
      <c r="F24" s="11" t="s">
        <v>50</v>
      </c>
      <c r="K24" s="486" t="s">
        <v>29</v>
      </c>
      <c r="L24" s="486"/>
      <c r="M24" s="246"/>
      <c r="N24" s="82"/>
    </row>
    <row r="25" spans="1:14">
      <c r="A25" s="247" t="s">
        <v>148</v>
      </c>
      <c r="B25" s="11" t="s">
        <v>51</v>
      </c>
      <c r="C25" s="248" t="s">
        <v>24</v>
      </c>
      <c r="D25" s="13" t="s">
        <v>10</v>
      </c>
      <c r="E25" s="248" t="s">
        <v>19</v>
      </c>
      <c r="F25" s="11" t="s">
        <v>26</v>
      </c>
      <c r="K25" s="486" t="s">
        <v>13</v>
      </c>
      <c r="L25" s="486"/>
      <c r="M25" s="246"/>
    </row>
    <row r="26" spans="1:14">
      <c r="A26" s="247" t="s">
        <v>148</v>
      </c>
      <c r="B26" s="11" t="s">
        <v>45</v>
      </c>
      <c r="C26" s="248" t="s">
        <v>19</v>
      </c>
      <c r="D26" s="13" t="s">
        <v>10</v>
      </c>
      <c r="E26" s="248" t="s">
        <v>39</v>
      </c>
      <c r="F26" s="11" t="s">
        <v>50</v>
      </c>
      <c r="K26" s="486" t="s">
        <v>34</v>
      </c>
      <c r="L26" s="486"/>
      <c r="M26" s="246"/>
      <c r="N26" s="82"/>
    </row>
    <row r="27" spans="1:14">
      <c r="A27" s="251"/>
      <c r="D27" s="7"/>
      <c r="F27" s="11"/>
      <c r="K27" s="486" t="s">
        <v>26</v>
      </c>
      <c r="L27" s="486"/>
      <c r="M27" s="246"/>
    </row>
    <row r="28" spans="1:14">
      <c r="A28" s="252" t="s">
        <v>56</v>
      </c>
      <c r="D28" s="7"/>
      <c r="F28" s="11"/>
      <c r="K28" s="486" t="s">
        <v>25</v>
      </c>
      <c r="L28" s="486"/>
      <c r="M28" s="246"/>
    </row>
    <row r="29" spans="1:14">
      <c r="A29" s="247" t="s">
        <v>57</v>
      </c>
      <c r="B29" s="11" t="s">
        <v>58</v>
      </c>
      <c r="C29" s="248" t="s">
        <v>9</v>
      </c>
      <c r="D29" s="13" t="s">
        <v>10</v>
      </c>
      <c r="E29" s="248" t="s">
        <v>39</v>
      </c>
      <c r="F29" s="11" t="s">
        <v>59</v>
      </c>
      <c r="G29" s="8" t="s">
        <v>12</v>
      </c>
      <c r="H29" s="486" t="s">
        <v>60</v>
      </c>
      <c r="I29" s="486"/>
      <c r="K29" s="486" t="s">
        <v>20</v>
      </c>
      <c r="L29" s="486"/>
      <c r="M29" s="246"/>
    </row>
    <row r="30" spans="1:14">
      <c r="A30" s="247" t="s">
        <v>61</v>
      </c>
      <c r="B30" s="11" t="s">
        <v>62</v>
      </c>
      <c r="C30" s="248" t="s">
        <v>24</v>
      </c>
      <c r="D30" s="13" t="s">
        <v>10</v>
      </c>
      <c r="E30" s="248" t="s">
        <v>9</v>
      </c>
      <c r="F30" s="11" t="s">
        <v>60</v>
      </c>
      <c r="G30" s="8" t="s">
        <v>56</v>
      </c>
      <c r="H30" s="486" t="s">
        <v>58</v>
      </c>
      <c r="I30" s="486"/>
      <c r="K30" s="486" t="s">
        <v>33</v>
      </c>
      <c r="L30" s="486"/>
      <c r="M30" s="246"/>
    </row>
    <row r="31" spans="1:14">
      <c r="A31" s="247" t="s">
        <v>149</v>
      </c>
      <c r="B31" s="11" t="s">
        <v>58</v>
      </c>
      <c r="C31" s="248" t="s">
        <v>9</v>
      </c>
      <c r="D31" s="13" t="s">
        <v>10</v>
      </c>
      <c r="E31" s="248" t="s">
        <v>39</v>
      </c>
      <c r="F31" s="11" t="s">
        <v>62</v>
      </c>
      <c r="M31" s="246"/>
    </row>
    <row r="32" spans="1:14">
      <c r="A32" s="247" t="s">
        <v>54</v>
      </c>
      <c r="B32" s="11" t="s">
        <v>60</v>
      </c>
      <c r="C32" s="248" t="s">
        <v>24</v>
      </c>
      <c r="D32" s="13" t="s">
        <v>10</v>
      </c>
      <c r="E32" s="248" t="s">
        <v>39</v>
      </c>
      <c r="F32" s="11" t="s">
        <v>59</v>
      </c>
      <c r="K32" s="8" t="s">
        <v>65</v>
      </c>
      <c r="M32" s="246"/>
    </row>
    <row r="33" spans="1:13">
      <c r="A33" s="247" t="s">
        <v>66</v>
      </c>
      <c r="B33" s="11" t="s">
        <v>60</v>
      </c>
      <c r="C33" s="248" t="s">
        <v>24</v>
      </c>
      <c r="D33" s="13" t="s">
        <v>10</v>
      </c>
      <c r="E33" s="248" t="s">
        <v>24</v>
      </c>
      <c r="F33" s="11" t="s">
        <v>58</v>
      </c>
      <c r="K33" s="486" t="s">
        <v>27</v>
      </c>
      <c r="L33" s="486"/>
      <c r="M33" s="246"/>
    </row>
    <row r="34" spans="1:13">
      <c r="A34" s="247" t="s">
        <v>66</v>
      </c>
      <c r="B34" s="11" t="s">
        <v>59</v>
      </c>
      <c r="C34" s="248" t="s">
        <v>24</v>
      </c>
      <c r="D34" s="13" t="s">
        <v>10</v>
      </c>
      <c r="E34" s="248" t="s">
        <v>24</v>
      </c>
      <c r="F34" s="11" t="s">
        <v>62</v>
      </c>
      <c r="K34" s="486" t="s">
        <v>13</v>
      </c>
      <c r="L34" s="486"/>
      <c r="M34" s="246"/>
    </row>
    <row r="35" spans="1:13">
      <c r="A35" s="253"/>
      <c r="K35" s="486" t="s">
        <v>26</v>
      </c>
      <c r="L35" s="486"/>
      <c r="M35" s="246"/>
    </row>
    <row r="36" spans="1:13">
      <c r="A36" s="252" t="s">
        <v>67</v>
      </c>
      <c r="D36" s="7"/>
      <c r="F36" s="11"/>
      <c r="K36" s="486" t="s">
        <v>20</v>
      </c>
      <c r="L36" s="486"/>
      <c r="M36" s="246"/>
    </row>
    <row r="37" spans="1:13">
      <c r="A37" s="247" t="s">
        <v>68</v>
      </c>
      <c r="B37" s="11" t="s">
        <v>27</v>
      </c>
      <c r="C37" s="248" t="s">
        <v>238</v>
      </c>
      <c r="D37" s="13" t="s">
        <v>10</v>
      </c>
      <c r="E37" s="248" t="s">
        <v>39</v>
      </c>
      <c r="F37" s="11" t="s">
        <v>70</v>
      </c>
      <c r="G37" s="8" t="s">
        <v>12</v>
      </c>
      <c r="H37" s="486" t="s">
        <v>27</v>
      </c>
      <c r="I37" s="486"/>
      <c r="M37" s="246"/>
    </row>
    <row r="38" spans="1:13">
      <c r="A38" s="247" t="s">
        <v>71</v>
      </c>
      <c r="B38" s="11" t="s">
        <v>72</v>
      </c>
      <c r="C38" s="248" t="s">
        <v>19</v>
      </c>
      <c r="D38" s="13" t="s">
        <v>10</v>
      </c>
      <c r="E38" s="248" t="s">
        <v>9</v>
      </c>
      <c r="F38" s="11" t="s">
        <v>73</v>
      </c>
      <c r="G38" s="8" t="s">
        <v>67</v>
      </c>
      <c r="H38" s="486" t="s">
        <v>72</v>
      </c>
      <c r="I38" s="486"/>
      <c r="K38" s="8" t="s">
        <v>74</v>
      </c>
      <c r="M38" s="246"/>
    </row>
    <row r="39" spans="1:13">
      <c r="A39" s="247" t="s">
        <v>75</v>
      </c>
      <c r="B39" s="11" t="s">
        <v>27</v>
      </c>
      <c r="C39" s="248" t="s">
        <v>19</v>
      </c>
      <c r="D39" s="13" t="s">
        <v>10</v>
      </c>
      <c r="E39" s="248" t="s">
        <v>39</v>
      </c>
      <c r="F39" s="11" t="s">
        <v>72</v>
      </c>
      <c r="K39" s="486" t="s">
        <v>27</v>
      </c>
      <c r="L39" s="486"/>
      <c r="M39" s="246"/>
    </row>
    <row r="40" spans="1:13">
      <c r="A40" s="247" t="s">
        <v>76</v>
      </c>
      <c r="B40" s="11" t="s">
        <v>73</v>
      </c>
      <c r="C40" s="248" t="s">
        <v>19</v>
      </c>
      <c r="D40" s="13" t="s">
        <v>10</v>
      </c>
      <c r="E40" s="248" t="s">
        <v>24</v>
      </c>
      <c r="F40" s="11" t="s">
        <v>70</v>
      </c>
      <c r="K40" s="486" t="s">
        <v>20</v>
      </c>
      <c r="L40" s="486"/>
      <c r="M40" s="246"/>
    </row>
    <row r="41" spans="1:13">
      <c r="A41" s="247" t="s">
        <v>77</v>
      </c>
      <c r="B41" s="11" t="s">
        <v>70</v>
      </c>
      <c r="C41" s="248" t="s">
        <v>39</v>
      </c>
      <c r="D41" s="13" t="s">
        <v>10</v>
      </c>
      <c r="E41" s="248" t="s">
        <v>69</v>
      </c>
      <c r="F41" s="11" t="s">
        <v>72</v>
      </c>
      <c r="M41" s="246"/>
    </row>
    <row r="42" spans="1:13">
      <c r="A42" s="247" t="s">
        <v>77</v>
      </c>
      <c r="B42" s="11" t="s">
        <v>73</v>
      </c>
      <c r="C42" s="248" t="s">
        <v>39</v>
      </c>
      <c r="D42" s="13" t="s">
        <v>10</v>
      </c>
      <c r="E42" s="248" t="s">
        <v>9</v>
      </c>
      <c r="F42" s="11" t="s">
        <v>27</v>
      </c>
      <c r="M42" s="246"/>
    </row>
    <row r="43" spans="1:13">
      <c r="A43" s="253"/>
      <c r="M43" s="246"/>
    </row>
    <row r="44" spans="1:13">
      <c r="A44" s="252" t="s">
        <v>78</v>
      </c>
      <c r="D44" s="7"/>
      <c r="F44" s="11"/>
      <c r="L44" s="7"/>
      <c r="M44" s="246"/>
    </row>
    <row r="45" spans="1:13">
      <c r="A45" s="247" t="s">
        <v>150</v>
      </c>
      <c r="B45" s="11" t="s">
        <v>29</v>
      </c>
      <c r="C45" s="248" t="s">
        <v>24</v>
      </c>
      <c r="D45" s="13" t="s">
        <v>10</v>
      </c>
      <c r="E45" s="248" t="s">
        <v>24</v>
      </c>
      <c r="F45" s="11" t="s">
        <v>79</v>
      </c>
      <c r="G45" s="8" t="s">
        <v>12</v>
      </c>
      <c r="H45" s="486" t="s">
        <v>29</v>
      </c>
      <c r="I45" s="486"/>
      <c r="M45" s="246"/>
    </row>
    <row r="46" spans="1:13">
      <c r="A46" s="247" t="s">
        <v>80</v>
      </c>
      <c r="B46" s="11" t="s">
        <v>42</v>
      </c>
      <c r="C46" s="248" t="s">
        <v>9</v>
      </c>
      <c r="D46" s="13" t="s">
        <v>10</v>
      </c>
      <c r="E46" s="248" t="s">
        <v>24</v>
      </c>
      <c r="F46" s="11" t="s">
        <v>81</v>
      </c>
      <c r="G46" s="8" t="s">
        <v>78</v>
      </c>
      <c r="H46" s="486" t="s">
        <v>79</v>
      </c>
      <c r="I46" s="486"/>
      <c r="K46" s="8" t="s">
        <v>82</v>
      </c>
      <c r="M46" s="246"/>
    </row>
    <row r="47" spans="1:13">
      <c r="A47" s="247" t="s">
        <v>83</v>
      </c>
      <c r="B47" s="11" t="s">
        <v>29</v>
      </c>
      <c r="C47" s="248" t="s">
        <v>19</v>
      </c>
      <c r="D47" s="13" t="s">
        <v>10</v>
      </c>
      <c r="E47" s="248" t="s">
        <v>39</v>
      </c>
      <c r="F47" s="11" t="s">
        <v>42</v>
      </c>
      <c r="K47" s="486" t="s">
        <v>20</v>
      </c>
      <c r="L47" s="486"/>
      <c r="M47" s="246"/>
    </row>
    <row r="48" spans="1:13">
      <c r="A48" s="247" t="s">
        <v>151</v>
      </c>
      <c r="B48" s="11" t="s">
        <v>81</v>
      </c>
      <c r="C48" s="248" t="s">
        <v>24</v>
      </c>
      <c r="D48" s="13" t="s">
        <v>10</v>
      </c>
      <c r="E48" s="248" t="s">
        <v>19</v>
      </c>
      <c r="F48" s="11" t="s">
        <v>79</v>
      </c>
      <c r="M48" s="246"/>
    </row>
    <row r="49" spans="1:13">
      <c r="A49" s="247" t="s">
        <v>85</v>
      </c>
      <c r="B49" s="11" t="s">
        <v>79</v>
      </c>
      <c r="C49" s="248" t="s">
        <v>9</v>
      </c>
      <c r="D49" s="13" t="s">
        <v>10</v>
      </c>
      <c r="E49" s="248" t="s">
        <v>24</v>
      </c>
      <c r="F49" s="11" t="s">
        <v>42</v>
      </c>
      <c r="M49" s="246"/>
    </row>
    <row r="50" spans="1:13">
      <c r="A50" s="247" t="s">
        <v>85</v>
      </c>
      <c r="B50" s="11" t="s">
        <v>81</v>
      </c>
      <c r="C50" s="248" t="s">
        <v>39</v>
      </c>
      <c r="D50" s="13" t="s">
        <v>10</v>
      </c>
      <c r="E50" s="248" t="s">
        <v>19</v>
      </c>
      <c r="F50" s="11" t="s">
        <v>29</v>
      </c>
      <c r="M50" s="246"/>
    </row>
    <row r="51" spans="1:13">
      <c r="A51" s="253"/>
      <c r="M51" s="246"/>
    </row>
    <row r="52" spans="1:13">
      <c r="A52" s="252" t="s">
        <v>86</v>
      </c>
      <c r="D52" s="7"/>
      <c r="F52" s="11"/>
      <c r="M52" s="246"/>
    </row>
    <row r="53" spans="1:13">
      <c r="A53" s="247" t="s">
        <v>87</v>
      </c>
      <c r="B53" s="11" t="s">
        <v>34</v>
      </c>
      <c r="C53" s="248" t="s">
        <v>69</v>
      </c>
      <c r="D53" s="13" t="s">
        <v>10</v>
      </c>
      <c r="E53" s="248" t="s">
        <v>39</v>
      </c>
      <c r="F53" s="11" t="s">
        <v>88</v>
      </c>
      <c r="G53" s="8" t="s">
        <v>12</v>
      </c>
      <c r="H53" s="486" t="s">
        <v>34</v>
      </c>
      <c r="I53" s="486"/>
      <c r="M53" s="246"/>
    </row>
    <row r="54" spans="1:13">
      <c r="A54" s="247" t="s">
        <v>89</v>
      </c>
      <c r="B54" s="11" t="s">
        <v>90</v>
      </c>
      <c r="C54" s="248" t="s">
        <v>9</v>
      </c>
      <c r="D54" s="13" t="s">
        <v>10</v>
      </c>
      <c r="E54" s="248" t="s">
        <v>24</v>
      </c>
      <c r="F54" s="11" t="s">
        <v>91</v>
      </c>
      <c r="G54" s="8" t="s">
        <v>86</v>
      </c>
      <c r="H54" s="486" t="s">
        <v>88</v>
      </c>
      <c r="I54" s="486"/>
      <c r="K54" s="8" t="s">
        <v>92</v>
      </c>
      <c r="M54" s="246"/>
    </row>
    <row r="55" spans="1:13">
      <c r="A55" s="247" t="s">
        <v>152</v>
      </c>
      <c r="B55" s="11" t="s">
        <v>34</v>
      </c>
      <c r="C55" s="248" t="s">
        <v>69</v>
      </c>
      <c r="D55" s="13" t="s">
        <v>10</v>
      </c>
      <c r="E55" s="248" t="s">
        <v>39</v>
      </c>
      <c r="F55" s="11" t="s">
        <v>90</v>
      </c>
      <c r="K55" s="486" t="s">
        <v>153</v>
      </c>
      <c r="L55" s="486"/>
      <c r="M55" s="246"/>
    </row>
    <row r="56" spans="1:13">
      <c r="A56" s="247" t="s">
        <v>154</v>
      </c>
      <c r="B56" s="11" t="s">
        <v>91</v>
      </c>
      <c r="C56" s="248" t="s">
        <v>24</v>
      </c>
      <c r="D56" s="13" t="s">
        <v>10</v>
      </c>
      <c r="E56" s="248" t="s">
        <v>19</v>
      </c>
      <c r="F56" s="11" t="s">
        <v>88</v>
      </c>
      <c r="M56" s="246"/>
    </row>
    <row r="57" spans="1:13">
      <c r="A57" s="247" t="s">
        <v>155</v>
      </c>
      <c r="B57" s="11" t="s">
        <v>88</v>
      </c>
      <c r="C57" s="248" t="s">
        <v>9</v>
      </c>
      <c r="D57" s="13" t="s">
        <v>10</v>
      </c>
      <c r="E57" s="248" t="s">
        <v>9</v>
      </c>
      <c r="F57" s="11" t="s">
        <v>90</v>
      </c>
      <c r="M57" s="246"/>
    </row>
    <row r="58" spans="1:13">
      <c r="A58" s="247" t="s">
        <v>155</v>
      </c>
      <c r="B58" s="11" t="s">
        <v>91</v>
      </c>
      <c r="C58" s="248" t="s">
        <v>39</v>
      </c>
      <c r="D58" s="13" t="s">
        <v>10</v>
      </c>
      <c r="E58" s="248" t="s">
        <v>19</v>
      </c>
      <c r="F58" s="11" t="s">
        <v>34</v>
      </c>
      <c r="M58" s="246"/>
    </row>
    <row r="59" spans="1:13">
      <c r="A59" s="253"/>
      <c r="M59" s="246"/>
    </row>
    <row r="60" spans="1:13">
      <c r="A60" s="252" t="s">
        <v>97</v>
      </c>
      <c r="D60" s="7"/>
      <c r="F60" s="11"/>
      <c r="M60" s="246"/>
    </row>
    <row r="61" spans="1:13">
      <c r="A61" s="247" t="s">
        <v>156</v>
      </c>
      <c r="B61" s="11" t="s">
        <v>13</v>
      </c>
      <c r="C61" s="248" t="s">
        <v>99</v>
      </c>
      <c r="D61" s="13" t="s">
        <v>10</v>
      </c>
      <c r="E61" s="248" t="s">
        <v>24</v>
      </c>
      <c r="F61" s="11" t="s">
        <v>100</v>
      </c>
      <c r="G61" s="8" t="s">
        <v>12</v>
      </c>
      <c r="H61" s="486" t="s">
        <v>13</v>
      </c>
      <c r="I61" s="486"/>
      <c r="M61" s="246"/>
    </row>
    <row r="62" spans="1:13">
      <c r="A62" s="247" t="s">
        <v>157</v>
      </c>
      <c r="B62" s="11" t="s">
        <v>102</v>
      </c>
      <c r="C62" s="248" t="s">
        <v>24</v>
      </c>
      <c r="D62" s="13" t="s">
        <v>10</v>
      </c>
      <c r="E62" s="248" t="s">
        <v>19</v>
      </c>
      <c r="F62" s="11" t="s">
        <v>47</v>
      </c>
      <c r="G62" s="8" t="s">
        <v>97</v>
      </c>
      <c r="H62" s="486" t="s">
        <v>47</v>
      </c>
      <c r="I62" s="486"/>
      <c r="M62" s="246"/>
    </row>
    <row r="63" spans="1:13">
      <c r="A63" s="247" t="s">
        <v>158</v>
      </c>
      <c r="B63" s="11" t="s">
        <v>13</v>
      </c>
      <c r="C63" s="248" t="s">
        <v>19</v>
      </c>
      <c r="D63" s="13" t="s">
        <v>10</v>
      </c>
      <c r="E63" s="248" t="s">
        <v>39</v>
      </c>
      <c r="F63" s="11" t="s">
        <v>102</v>
      </c>
      <c r="M63" s="246"/>
    </row>
    <row r="64" spans="1:13">
      <c r="A64" s="247" t="s">
        <v>159</v>
      </c>
      <c r="B64" s="11" t="s">
        <v>47</v>
      </c>
      <c r="C64" s="248" t="s">
        <v>9</v>
      </c>
      <c r="D64" s="13" t="s">
        <v>10</v>
      </c>
      <c r="E64" s="248" t="s">
        <v>39</v>
      </c>
      <c r="F64" s="11" t="s">
        <v>100</v>
      </c>
      <c r="M64" s="246"/>
    </row>
    <row r="65" spans="1:13">
      <c r="A65" s="247" t="s">
        <v>160</v>
      </c>
      <c r="B65" s="11" t="s">
        <v>47</v>
      </c>
      <c r="C65" s="248" t="s">
        <v>39</v>
      </c>
      <c r="D65" s="13" t="s">
        <v>10</v>
      </c>
      <c r="E65" s="248" t="s">
        <v>9</v>
      </c>
      <c r="F65" s="11" t="s">
        <v>13</v>
      </c>
      <c r="M65" s="246"/>
    </row>
    <row r="66" spans="1:13">
      <c r="A66" s="247" t="s">
        <v>160</v>
      </c>
      <c r="B66" s="11" t="s">
        <v>100</v>
      </c>
      <c r="C66" s="248" t="s">
        <v>24</v>
      </c>
      <c r="D66" s="13" t="s">
        <v>10</v>
      </c>
      <c r="E66" s="248" t="s">
        <v>24</v>
      </c>
      <c r="F66" s="11" t="s">
        <v>102</v>
      </c>
      <c r="M66" s="246"/>
    </row>
    <row r="67" spans="1:13">
      <c r="M67" s="246"/>
    </row>
    <row r="68" spans="1:13">
      <c r="A68" s="252" t="s">
        <v>106</v>
      </c>
      <c r="D68" s="7"/>
      <c r="F68" s="11"/>
      <c r="M68" s="246"/>
    </row>
    <row r="69" spans="1:13">
      <c r="A69" s="247" t="s">
        <v>107</v>
      </c>
      <c r="B69" s="11" t="s">
        <v>17</v>
      </c>
      <c r="C69" s="248" t="s">
        <v>9</v>
      </c>
      <c r="D69" s="13" t="s">
        <v>10</v>
      </c>
      <c r="E69" s="248" t="s">
        <v>9</v>
      </c>
      <c r="F69" s="11" t="s">
        <v>108</v>
      </c>
      <c r="G69" s="8" t="s">
        <v>12</v>
      </c>
      <c r="H69" s="486" t="s">
        <v>17</v>
      </c>
      <c r="I69" s="486"/>
      <c r="M69" s="246"/>
    </row>
    <row r="70" spans="1:13">
      <c r="A70" s="247" t="s">
        <v>109</v>
      </c>
      <c r="B70" s="11" t="s">
        <v>110</v>
      </c>
      <c r="C70" s="248" t="s">
        <v>39</v>
      </c>
      <c r="D70" s="13" t="s">
        <v>10</v>
      </c>
      <c r="E70" s="248" t="s">
        <v>69</v>
      </c>
      <c r="F70" s="11" t="s">
        <v>37</v>
      </c>
      <c r="G70" s="8" t="s">
        <v>106</v>
      </c>
      <c r="H70" s="486" t="s">
        <v>37</v>
      </c>
      <c r="I70" s="486"/>
      <c r="M70" s="246"/>
    </row>
    <row r="71" spans="1:13">
      <c r="A71" s="247" t="s">
        <v>111</v>
      </c>
      <c r="B71" s="11" t="s">
        <v>17</v>
      </c>
      <c r="C71" s="248" t="s">
        <v>238</v>
      </c>
      <c r="D71" s="13" t="s">
        <v>10</v>
      </c>
      <c r="E71" s="248" t="s">
        <v>39</v>
      </c>
      <c r="F71" s="11" t="s">
        <v>110</v>
      </c>
      <c r="M71" s="246"/>
    </row>
    <row r="72" spans="1:13">
      <c r="A72" s="247" t="s">
        <v>161</v>
      </c>
      <c r="B72" s="11" t="s">
        <v>37</v>
      </c>
      <c r="C72" s="248" t="s">
        <v>19</v>
      </c>
      <c r="D72" s="13" t="s">
        <v>10</v>
      </c>
      <c r="E72" s="248" t="s">
        <v>24</v>
      </c>
      <c r="F72" s="11" t="s">
        <v>108</v>
      </c>
      <c r="M72" s="246"/>
    </row>
    <row r="73" spans="1:13">
      <c r="A73" s="247" t="s">
        <v>113</v>
      </c>
      <c r="B73" s="11" t="s">
        <v>37</v>
      </c>
      <c r="C73" s="248" t="s">
        <v>24</v>
      </c>
      <c r="D73" s="13" t="s">
        <v>10</v>
      </c>
      <c r="E73" s="248" t="s">
        <v>9</v>
      </c>
      <c r="F73" s="11" t="s">
        <v>17</v>
      </c>
      <c r="M73" s="246"/>
    </row>
    <row r="74" spans="1:13">
      <c r="A74" s="247" t="s">
        <v>113</v>
      </c>
      <c r="B74" s="11" t="s">
        <v>108</v>
      </c>
      <c r="C74" s="248" t="s">
        <v>9</v>
      </c>
      <c r="D74" s="13" t="s">
        <v>10</v>
      </c>
      <c r="E74" s="248" t="s">
        <v>39</v>
      </c>
      <c r="F74" s="11" t="s">
        <v>110</v>
      </c>
      <c r="M74" s="246"/>
    </row>
    <row r="75" spans="1:13">
      <c r="M75" s="246"/>
    </row>
    <row r="76" spans="1:13">
      <c r="A76" s="252" t="s">
        <v>114</v>
      </c>
      <c r="D76" s="7"/>
      <c r="F76" s="11"/>
      <c r="M76" s="246"/>
    </row>
    <row r="77" spans="1:13">
      <c r="A77" s="247" t="s">
        <v>115</v>
      </c>
      <c r="B77" s="11" t="s">
        <v>20</v>
      </c>
      <c r="C77" s="248" t="s">
        <v>19</v>
      </c>
      <c r="D77" s="13" t="s">
        <v>10</v>
      </c>
      <c r="E77" s="248" t="s">
        <v>24</v>
      </c>
      <c r="F77" s="11" t="s">
        <v>116</v>
      </c>
      <c r="G77" s="8" t="s">
        <v>12</v>
      </c>
      <c r="H77" s="486" t="s">
        <v>20</v>
      </c>
      <c r="I77" s="486"/>
      <c r="M77" s="246"/>
    </row>
    <row r="78" spans="1:13">
      <c r="A78" s="247" t="s">
        <v>117</v>
      </c>
      <c r="B78" s="11" t="s">
        <v>118</v>
      </c>
      <c r="C78" s="248" t="s">
        <v>19</v>
      </c>
      <c r="D78" s="13" t="s">
        <v>10</v>
      </c>
      <c r="E78" s="248" t="s">
        <v>39</v>
      </c>
      <c r="F78" s="11" t="s">
        <v>119</v>
      </c>
      <c r="G78" s="8" t="s">
        <v>114</v>
      </c>
      <c r="H78" s="486" t="s">
        <v>118</v>
      </c>
      <c r="I78" s="486"/>
      <c r="M78" s="246"/>
    </row>
    <row r="79" spans="1:13">
      <c r="A79" s="247" t="s">
        <v>162</v>
      </c>
      <c r="B79" s="11" t="s">
        <v>20</v>
      </c>
      <c r="C79" s="248" t="s">
        <v>9</v>
      </c>
      <c r="D79" s="13" t="s">
        <v>10</v>
      </c>
      <c r="E79" s="248" t="s">
        <v>39</v>
      </c>
      <c r="F79" s="11" t="s">
        <v>118</v>
      </c>
      <c r="M79" s="246"/>
    </row>
    <row r="80" spans="1:13">
      <c r="A80" s="247" t="s">
        <v>163</v>
      </c>
      <c r="B80" s="11" t="s">
        <v>119</v>
      </c>
      <c r="C80" s="248" t="s">
        <v>24</v>
      </c>
      <c r="D80" s="13" t="s">
        <v>10</v>
      </c>
      <c r="E80" s="248" t="s">
        <v>19</v>
      </c>
      <c r="F80" s="11" t="s">
        <v>116</v>
      </c>
      <c r="M80" s="246"/>
    </row>
    <row r="81" spans="1:13">
      <c r="A81" s="247" t="s">
        <v>164</v>
      </c>
      <c r="B81" s="11" t="s">
        <v>119</v>
      </c>
      <c r="C81" s="248" t="s">
        <v>39</v>
      </c>
      <c r="D81" s="13" t="s">
        <v>10</v>
      </c>
      <c r="E81" s="248" t="s">
        <v>238</v>
      </c>
      <c r="F81" s="11" t="s">
        <v>20</v>
      </c>
      <c r="M81" s="246"/>
    </row>
    <row r="82" spans="1:13">
      <c r="A82" s="247" t="s">
        <v>164</v>
      </c>
      <c r="B82" s="11" t="s">
        <v>116</v>
      </c>
      <c r="C82" s="248" t="s">
        <v>24</v>
      </c>
      <c r="D82" s="13" t="s">
        <v>10</v>
      </c>
      <c r="E82" s="248" t="s">
        <v>24</v>
      </c>
      <c r="F82" s="11" t="s">
        <v>118</v>
      </c>
      <c r="M82" s="246"/>
    </row>
    <row r="83" spans="1:13">
      <c r="M83" s="246"/>
    </row>
    <row r="84" spans="1:13">
      <c r="A84" s="252" t="s">
        <v>123</v>
      </c>
      <c r="D84" s="7"/>
      <c r="F84" s="11"/>
      <c r="M84" s="246"/>
    </row>
    <row r="85" spans="1:13">
      <c r="A85" s="247" t="s">
        <v>124</v>
      </c>
      <c r="B85" s="11" t="s">
        <v>22</v>
      </c>
      <c r="C85" s="248" t="s">
        <v>69</v>
      </c>
      <c r="D85" s="13" t="s">
        <v>10</v>
      </c>
      <c r="E85" s="248" t="s">
        <v>39</v>
      </c>
      <c r="F85" s="11" t="s">
        <v>125</v>
      </c>
      <c r="G85" s="8" t="s">
        <v>12</v>
      </c>
      <c r="H85" s="486" t="s">
        <v>22</v>
      </c>
      <c r="I85" s="486"/>
      <c r="M85" s="246"/>
    </row>
    <row r="86" spans="1:13">
      <c r="A86" s="247" t="s">
        <v>165</v>
      </c>
      <c r="B86" s="11" t="s">
        <v>127</v>
      </c>
      <c r="C86" s="248" t="s">
        <v>39</v>
      </c>
      <c r="D86" s="13" t="s">
        <v>10</v>
      </c>
      <c r="E86" s="248" t="s">
        <v>9</v>
      </c>
      <c r="F86" s="11" t="s">
        <v>40</v>
      </c>
      <c r="G86" s="8" t="s">
        <v>123</v>
      </c>
      <c r="H86" s="486" t="s">
        <v>40</v>
      </c>
      <c r="I86" s="486"/>
      <c r="M86" s="246"/>
    </row>
    <row r="87" spans="1:13">
      <c r="A87" s="247" t="s">
        <v>166</v>
      </c>
      <c r="B87" s="11" t="s">
        <v>22</v>
      </c>
      <c r="C87" s="248" t="s">
        <v>99</v>
      </c>
      <c r="D87" s="13" t="s">
        <v>10</v>
      </c>
      <c r="E87" s="248" t="s">
        <v>24</v>
      </c>
      <c r="F87" s="11" t="s">
        <v>127</v>
      </c>
      <c r="M87" s="246"/>
    </row>
    <row r="88" spans="1:13">
      <c r="A88" s="247" t="s">
        <v>129</v>
      </c>
      <c r="B88" s="11" t="s">
        <v>40</v>
      </c>
      <c r="C88" s="248" t="s">
        <v>19</v>
      </c>
      <c r="D88" s="13" t="s">
        <v>10</v>
      </c>
      <c r="E88" s="248" t="s">
        <v>24</v>
      </c>
      <c r="F88" s="11" t="s">
        <v>125</v>
      </c>
      <c r="M88" s="246"/>
    </row>
    <row r="89" spans="1:13">
      <c r="A89" s="247" t="s">
        <v>130</v>
      </c>
      <c r="B89" s="11" t="s">
        <v>125</v>
      </c>
      <c r="C89" s="248" t="s">
        <v>9</v>
      </c>
      <c r="D89" s="13" t="s">
        <v>10</v>
      </c>
      <c r="E89" s="248" t="s">
        <v>9</v>
      </c>
      <c r="F89" s="11" t="s">
        <v>127</v>
      </c>
      <c r="M89" s="246"/>
    </row>
    <row r="90" spans="1:13">
      <c r="A90" s="247" t="s">
        <v>130</v>
      </c>
      <c r="B90" s="11" t="s">
        <v>40</v>
      </c>
      <c r="C90" s="248" t="s">
        <v>24</v>
      </c>
      <c r="D90" s="13" t="s">
        <v>10</v>
      </c>
      <c r="E90" s="248" t="s">
        <v>9</v>
      </c>
      <c r="F90" s="11" t="s">
        <v>22</v>
      </c>
      <c r="M90" s="246"/>
    </row>
    <row r="91" spans="1:13">
      <c r="M91" s="246"/>
    </row>
    <row r="92" spans="1:13">
      <c r="A92" s="252" t="s">
        <v>131</v>
      </c>
      <c r="D92" s="7"/>
      <c r="F92" s="11"/>
      <c r="M92" s="246"/>
    </row>
    <row r="93" spans="1:13">
      <c r="A93" s="247" t="s">
        <v>167</v>
      </c>
      <c r="B93" s="11" t="s">
        <v>25</v>
      </c>
      <c r="C93" s="248" t="s">
        <v>9</v>
      </c>
      <c r="D93" s="13" t="s">
        <v>10</v>
      </c>
      <c r="E93" s="248" t="s">
        <v>9</v>
      </c>
      <c r="F93" s="11" t="s">
        <v>133</v>
      </c>
      <c r="G93" s="8" t="s">
        <v>12</v>
      </c>
      <c r="H93" s="486" t="s">
        <v>25</v>
      </c>
      <c r="I93" s="486"/>
      <c r="M93" s="246"/>
    </row>
    <row r="94" spans="1:13">
      <c r="A94" s="247" t="s">
        <v>168</v>
      </c>
      <c r="B94" s="11" t="s">
        <v>135</v>
      </c>
      <c r="C94" s="248" t="s">
        <v>24</v>
      </c>
      <c r="D94" s="13" t="s">
        <v>10</v>
      </c>
      <c r="E94" s="248" t="s">
        <v>24</v>
      </c>
      <c r="F94" s="11" t="s">
        <v>136</v>
      </c>
      <c r="G94" s="8" t="s">
        <v>131</v>
      </c>
      <c r="H94" s="486" t="s">
        <v>133</v>
      </c>
      <c r="I94" s="486"/>
      <c r="M94" s="246"/>
    </row>
    <row r="95" spans="1:13">
      <c r="A95" s="247" t="s">
        <v>169</v>
      </c>
      <c r="B95" s="11" t="s">
        <v>25</v>
      </c>
      <c r="C95" s="248" t="s">
        <v>69</v>
      </c>
      <c r="D95" s="13" t="s">
        <v>10</v>
      </c>
      <c r="E95" s="248" t="s">
        <v>39</v>
      </c>
      <c r="F95" s="11" t="s">
        <v>135</v>
      </c>
      <c r="M95" s="246"/>
    </row>
    <row r="96" spans="1:13">
      <c r="A96" s="247" t="s">
        <v>170</v>
      </c>
      <c r="B96" s="11" t="s">
        <v>136</v>
      </c>
      <c r="C96" s="248" t="s">
        <v>24</v>
      </c>
      <c r="D96" s="13" t="s">
        <v>10</v>
      </c>
      <c r="E96" s="248" t="s">
        <v>9</v>
      </c>
      <c r="F96" s="11" t="s">
        <v>133</v>
      </c>
      <c r="M96" s="246"/>
    </row>
    <row r="97" spans="1:13">
      <c r="A97" s="247" t="s">
        <v>171</v>
      </c>
      <c r="B97" s="11" t="s">
        <v>136</v>
      </c>
      <c r="C97" s="248" t="s">
        <v>39</v>
      </c>
      <c r="D97" s="13" t="s">
        <v>10</v>
      </c>
      <c r="E97" s="248" t="s">
        <v>99</v>
      </c>
      <c r="F97" s="11" t="s">
        <v>25</v>
      </c>
      <c r="M97" s="246"/>
    </row>
    <row r="98" spans="1:13">
      <c r="A98" s="247" t="s">
        <v>171</v>
      </c>
      <c r="B98" s="11" t="s">
        <v>133</v>
      </c>
      <c r="C98" s="248" t="s">
        <v>9</v>
      </c>
      <c r="D98" s="13" t="s">
        <v>10</v>
      </c>
      <c r="E98" s="248" t="s">
        <v>39</v>
      </c>
      <c r="F98" s="11" t="s">
        <v>135</v>
      </c>
      <c r="M98" s="246"/>
    </row>
    <row r="99" spans="1:13">
      <c r="A99" s="254"/>
      <c r="B99" s="254"/>
      <c r="C99" s="255"/>
      <c r="D99" s="254"/>
      <c r="E99" s="254"/>
      <c r="F99" s="254"/>
      <c r="G99" s="254"/>
      <c r="H99" s="254"/>
      <c r="I99" s="254"/>
      <c r="J99" s="254"/>
      <c r="K99" s="254"/>
      <c r="L99" s="254"/>
      <c r="M99" s="256"/>
    </row>
  </sheetData>
  <sheetProtection selectLockedCells="1" selectUnlockedCells="1"/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9999999999998" right="0.78749999999999998" top="0.35416666666666669" bottom="0.39374999999999999" header="0.51180555555555551" footer="0.51180555555555551"/>
  <pageSetup paperSize="9" firstPageNumber="0" orientation="landscape" horizontalDpi="300" verticalDpi="300"/>
  <headerFooter alignWithMargins="0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BDE2B-8B61-4BAC-B83C-A0CC7769CC52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562</v>
      </c>
      <c r="C3" s="367"/>
      <c r="D3" s="367"/>
      <c r="E3" s="367"/>
      <c r="F3" s="368"/>
      <c r="G3" s="197" t="s">
        <v>4</v>
      </c>
      <c r="H3" s="369"/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27</v>
      </c>
      <c r="L5" s="362"/>
      <c r="M5" s="9"/>
    </row>
    <row r="6" spans="1:14">
      <c r="A6" s="199" t="s">
        <v>14</v>
      </c>
      <c r="B6" s="11" t="s">
        <v>15</v>
      </c>
      <c r="C6" s="12" t="s">
        <v>39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26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37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9</v>
      </c>
      <c r="D9" s="13" t="s">
        <v>10</v>
      </c>
      <c r="E9" s="14">
        <v>2</v>
      </c>
      <c r="F9" s="11" t="s">
        <v>8</v>
      </c>
      <c r="K9" s="362" t="s">
        <v>25</v>
      </c>
      <c r="L9" s="362"/>
      <c r="M9" s="15"/>
    </row>
    <row r="10" spans="1:14">
      <c r="A10" s="199" t="s">
        <v>23</v>
      </c>
      <c r="B10" s="11" t="s">
        <v>11</v>
      </c>
      <c r="C10" s="12" t="s">
        <v>9</v>
      </c>
      <c r="D10" s="13" t="s">
        <v>10</v>
      </c>
      <c r="E10" s="14">
        <v>1</v>
      </c>
      <c r="F10" s="17" t="s">
        <v>15</v>
      </c>
      <c r="K10" s="362" t="s">
        <v>133</v>
      </c>
      <c r="L10" s="362"/>
      <c r="M10" s="9"/>
    </row>
    <row r="11" spans="1:14">
      <c r="A11" s="200"/>
      <c r="D11" s="7"/>
      <c r="F11" s="11"/>
      <c r="K11" s="362" t="s">
        <v>33</v>
      </c>
      <c r="L11" s="362"/>
      <c r="M11" s="9"/>
    </row>
    <row r="12" spans="1:14">
      <c r="A12" s="201" t="s">
        <v>28</v>
      </c>
      <c r="D12" s="7"/>
      <c r="F12" s="11"/>
      <c r="K12" s="362" t="s">
        <v>22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45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32</v>
      </c>
      <c r="I14" s="362"/>
      <c r="K14" s="362" t="s">
        <v>11</v>
      </c>
      <c r="L14" s="362"/>
      <c r="M14" s="9"/>
    </row>
    <row r="15" spans="1:14">
      <c r="A15" s="199" t="s">
        <v>38</v>
      </c>
      <c r="B15" s="11" t="s">
        <v>33</v>
      </c>
      <c r="C15" s="12" t="s">
        <v>24</v>
      </c>
      <c r="D15" s="13" t="s">
        <v>10</v>
      </c>
      <c r="E15" s="12" t="s">
        <v>39</v>
      </c>
      <c r="F15" s="11" t="s">
        <v>32</v>
      </c>
      <c r="K15" s="362" t="s">
        <v>13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72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19</v>
      </c>
      <c r="D18" s="13" t="s">
        <v>10</v>
      </c>
      <c r="E18" s="12" t="s">
        <v>24</v>
      </c>
      <c r="F18" s="11" t="s">
        <v>36</v>
      </c>
      <c r="K18" s="362" t="s">
        <v>22</v>
      </c>
      <c r="L18" s="362"/>
      <c r="M18" s="9"/>
    </row>
    <row r="19" spans="1:13">
      <c r="A19" s="200"/>
      <c r="D19" s="7"/>
      <c r="F19" s="11"/>
      <c r="H19" s="8"/>
      <c r="K19" s="362" t="s">
        <v>42</v>
      </c>
      <c r="L19" s="362"/>
      <c r="M19" s="9"/>
    </row>
    <row r="20" spans="1:13">
      <c r="A20" s="201" t="s">
        <v>46</v>
      </c>
      <c r="D20" s="7"/>
      <c r="F20" s="11"/>
      <c r="K20" s="362" t="s">
        <v>59</v>
      </c>
      <c r="L20" s="362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99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37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25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24</v>
      </c>
      <c r="F26" s="11" t="s">
        <v>50</v>
      </c>
      <c r="K26" s="362" t="s">
        <v>22</v>
      </c>
      <c r="L26" s="362"/>
      <c r="M26" s="9"/>
    </row>
    <row r="27" spans="1:13">
      <c r="A27" s="200"/>
      <c r="D27" s="7"/>
      <c r="F27" s="11"/>
      <c r="K27" s="362" t="s">
        <v>72</v>
      </c>
      <c r="L27" s="362"/>
      <c r="M27" s="9"/>
    </row>
    <row r="28" spans="1:13">
      <c r="A28" s="201" t="s">
        <v>56</v>
      </c>
      <c r="D28" s="7"/>
      <c r="F28" s="11"/>
      <c r="K28" s="362" t="s">
        <v>20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62</v>
      </c>
      <c r="I29" s="362"/>
      <c r="K29" s="362" t="s">
        <v>17</v>
      </c>
      <c r="L29" s="362"/>
      <c r="M29" s="9"/>
    </row>
    <row r="30" spans="1:13">
      <c r="A30" s="199" t="s">
        <v>61</v>
      </c>
      <c r="B30" s="11" t="s">
        <v>62</v>
      </c>
      <c r="C30" s="12" t="s">
        <v>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27</v>
      </c>
      <c r="L30" s="362"/>
      <c r="M30" s="9"/>
    </row>
    <row r="31" spans="1:13">
      <c r="A31" s="199" t="s">
        <v>149</v>
      </c>
      <c r="B31" s="11" t="s">
        <v>58</v>
      </c>
      <c r="C31" s="12" t="s">
        <v>39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39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9</v>
      </c>
      <c r="F34" s="11" t="s">
        <v>62</v>
      </c>
      <c r="K34" s="362" t="s">
        <v>22</v>
      </c>
      <c r="L34" s="362"/>
      <c r="M34" s="9"/>
    </row>
    <row r="35" spans="1:13">
      <c r="A35" s="202"/>
      <c r="K35" s="362" t="s">
        <v>72</v>
      </c>
      <c r="L35" s="362"/>
      <c r="M35" s="9"/>
    </row>
    <row r="36" spans="1:13">
      <c r="A36" s="201" t="s">
        <v>67</v>
      </c>
      <c r="D36" s="7"/>
      <c r="F36" s="11"/>
      <c r="K36" s="362" t="s">
        <v>17</v>
      </c>
      <c r="L36" s="362"/>
      <c r="M36" s="9"/>
    </row>
    <row r="37" spans="1:13">
      <c r="A37" s="199" t="s">
        <v>68</v>
      </c>
      <c r="B37" s="11" t="s">
        <v>27</v>
      </c>
      <c r="C37" s="12" t="s">
        <v>244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24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69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22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39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19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91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69</v>
      </c>
      <c r="D55" s="13" t="s">
        <v>10</v>
      </c>
      <c r="E55" s="12" t="s">
        <v>39</v>
      </c>
      <c r="F55" s="11" t="s">
        <v>90</v>
      </c>
      <c r="K55" s="362" t="s">
        <v>546</v>
      </c>
      <c r="L55" s="362"/>
      <c r="M55" s="9"/>
    </row>
    <row r="56" spans="1:13">
      <c r="A56" s="199" t="s">
        <v>154</v>
      </c>
      <c r="B56" s="11" t="s">
        <v>91</v>
      </c>
      <c r="C56" s="12" t="s">
        <v>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69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39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69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69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39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19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69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24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F1EB4-A32C-4158-80A8-A9A96706335E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563</v>
      </c>
      <c r="C3" s="367"/>
      <c r="D3" s="367"/>
      <c r="E3" s="367"/>
      <c r="F3" s="368"/>
      <c r="G3" s="197" t="s">
        <v>4</v>
      </c>
      <c r="H3" s="387" t="s">
        <v>564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16</v>
      </c>
      <c r="L5" s="362"/>
      <c r="M5" s="9"/>
    </row>
    <row r="6" spans="1:14">
      <c r="A6" s="199" t="s">
        <v>14</v>
      </c>
      <c r="B6" s="11" t="s">
        <v>15</v>
      </c>
      <c r="C6" s="12" t="s">
        <v>39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26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27</v>
      </c>
      <c r="L7" s="362"/>
      <c r="M7" s="9"/>
    </row>
    <row r="8" spans="1:14">
      <c r="A8" s="199" t="s">
        <v>143</v>
      </c>
      <c r="B8" s="11" t="s">
        <v>8</v>
      </c>
      <c r="C8" s="12" t="s">
        <v>19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1</v>
      </c>
      <c r="F9" s="11" t="s">
        <v>8</v>
      </c>
      <c r="K9" s="362" t="s">
        <v>17</v>
      </c>
      <c r="L9" s="362"/>
      <c r="M9" s="15"/>
    </row>
    <row r="10" spans="1:14">
      <c r="A10" s="199" t="s">
        <v>23</v>
      </c>
      <c r="B10" s="11" t="s">
        <v>11</v>
      </c>
      <c r="C10" s="12" t="s">
        <v>9</v>
      </c>
      <c r="D10" s="13" t="s">
        <v>10</v>
      </c>
      <c r="E10" s="14">
        <v>1</v>
      </c>
      <c r="F10" s="17" t="s">
        <v>15</v>
      </c>
      <c r="K10" s="240" t="s">
        <v>37</v>
      </c>
      <c r="L10" s="48"/>
      <c r="M10" s="9"/>
    </row>
    <row r="11" spans="1:14">
      <c r="A11" s="200"/>
      <c r="D11" s="7"/>
      <c r="F11" s="11"/>
      <c r="K11" s="362" t="s">
        <v>25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13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32</v>
      </c>
      <c r="I14" s="362"/>
      <c r="K14" s="362" t="s">
        <v>133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33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60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22</v>
      </c>
      <c r="L18" s="362"/>
      <c r="M18" s="9"/>
    </row>
    <row r="19" spans="1:13">
      <c r="A19" s="200"/>
      <c r="D19" s="7"/>
      <c r="F19" s="11"/>
      <c r="H19" s="8"/>
      <c r="K19" s="362" t="s">
        <v>8</v>
      </c>
      <c r="L19" s="362"/>
      <c r="M19" s="9"/>
    </row>
    <row r="20" spans="1:13">
      <c r="A20" s="201" t="s">
        <v>46</v>
      </c>
      <c r="D20" s="7"/>
      <c r="F20" s="11"/>
      <c r="K20" s="362" t="s">
        <v>59</v>
      </c>
      <c r="L20" s="362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187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200"/>
      <c r="D27" s="7"/>
      <c r="F27" s="11"/>
      <c r="K27" s="362" t="s">
        <v>26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59</v>
      </c>
      <c r="I29" s="362"/>
      <c r="K29" s="362" t="s">
        <v>20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22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9</v>
      </c>
      <c r="D33" s="13" t="s">
        <v>10</v>
      </c>
      <c r="E33" s="12" t="s">
        <v>39</v>
      </c>
      <c r="F33" s="11" t="s">
        <v>58</v>
      </c>
      <c r="K33" s="362" t="s">
        <v>13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17</v>
      </c>
      <c r="L34" s="362"/>
      <c r="M34" s="9"/>
    </row>
    <row r="35" spans="1:13">
      <c r="A35" s="202"/>
      <c r="K35" s="362" t="s">
        <v>26</v>
      </c>
      <c r="L35" s="362"/>
      <c r="M35" s="9"/>
    </row>
    <row r="36" spans="1:13">
      <c r="A36" s="201" t="s">
        <v>67</v>
      </c>
      <c r="D36" s="7"/>
      <c r="F36" s="11"/>
      <c r="K36" s="362" t="s">
        <v>22</v>
      </c>
      <c r="L36" s="362"/>
      <c r="M36" s="9"/>
    </row>
    <row r="37" spans="1:13">
      <c r="A37" s="199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339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13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39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267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37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216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205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5B7C49A8-9C84-4FDF-9002-E49AC0A56462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AF99D-06B6-47F0-9B41-06C1D71361F6}">
  <dimension ref="A1:N99"/>
  <sheetViews>
    <sheetView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565</v>
      </c>
      <c r="C3" s="367"/>
      <c r="D3" s="367"/>
      <c r="E3" s="367"/>
      <c r="F3" s="368"/>
      <c r="G3" s="197" t="s">
        <v>4</v>
      </c>
      <c r="H3" s="387" t="s">
        <v>566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15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26</v>
      </c>
      <c r="L6" s="362"/>
      <c r="M6" s="9"/>
    </row>
    <row r="7" spans="1:14">
      <c r="A7" s="199" t="s">
        <v>18</v>
      </c>
      <c r="B7" s="11" t="s">
        <v>16</v>
      </c>
      <c r="C7" s="12" t="s">
        <v>39</v>
      </c>
      <c r="D7" s="13" t="s">
        <v>10</v>
      </c>
      <c r="E7" s="14">
        <v>0</v>
      </c>
      <c r="F7" s="11" t="s">
        <v>11</v>
      </c>
      <c r="K7" s="362" t="s">
        <v>27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29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108</v>
      </c>
      <c r="L9" s="362"/>
      <c r="M9" s="15"/>
    </row>
    <row r="10" spans="1:14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72" t="s">
        <v>17</v>
      </c>
      <c r="L10" s="373"/>
      <c r="M10" s="9"/>
    </row>
    <row r="11" spans="1:14">
      <c r="A11" s="200"/>
      <c r="D11" s="7"/>
      <c r="F11" s="11"/>
      <c r="K11" s="362" t="s">
        <v>44</v>
      </c>
      <c r="L11" s="362"/>
      <c r="M11" s="9"/>
    </row>
    <row r="12" spans="1:14">
      <c r="A12" s="201" t="s">
        <v>28</v>
      </c>
      <c r="D12" s="7"/>
      <c r="F12" s="11"/>
      <c r="K12" s="362" t="s">
        <v>25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34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58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13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33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60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9</v>
      </c>
      <c r="F18" s="11" t="s">
        <v>36</v>
      </c>
      <c r="K18" s="362" t="s">
        <v>22</v>
      </c>
      <c r="L18" s="362"/>
      <c r="M18" s="9"/>
    </row>
    <row r="19" spans="1:13">
      <c r="A19" s="200"/>
      <c r="D19" s="7"/>
      <c r="F19" s="11"/>
      <c r="H19" s="8"/>
      <c r="K19" s="362" t="s">
        <v>20</v>
      </c>
      <c r="L19" s="362"/>
      <c r="M19" s="9"/>
    </row>
    <row r="20" spans="1:13">
      <c r="A20" s="201" t="s">
        <v>46</v>
      </c>
      <c r="D20" s="7"/>
      <c r="F20" s="11"/>
      <c r="K20" s="362" t="s">
        <v>133</v>
      </c>
      <c r="L20" s="362"/>
      <c r="M20" s="9"/>
    </row>
    <row r="21" spans="1:13">
      <c r="A21" s="199" t="s">
        <v>48</v>
      </c>
      <c r="B21" s="11" t="s">
        <v>26</v>
      </c>
      <c r="C21" s="12" t="s">
        <v>39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39</v>
      </c>
      <c r="D23" s="13" t="s">
        <v>10</v>
      </c>
      <c r="E23" s="12" t="s">
        <v>9</v>
      </c>
      <c r="F23" s="11" t="s">
        <v>45</v>
      </c>
      <c r="K23" s="362" t="s">
        <v>20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13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17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200"/>
      <c r="D27" s="7"/>
      <c r="F27" s="11"/>
      <c r="K27" s="362" t="s">
        <v>26</v>
      </c>
      <c r="L27" s="362"/>
      <c r="M27" s="9"/>
    </row>
    <row r="28" spans="1:13">
      <c r="A28" s="201" t="s">
        <v>56</v>
      </c>
      <c r="D28" s="7"/>
      <c r="F28" s="11"/>
      <c r="K28" s="362" t="s">
        <v>29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34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58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20</v>
      </c>
      <c r="L33" s="362"/>
      <c r="M33" s="9"/>
    </row>
    <row r="34" spans="1:13">
      <c r="A34" s="199" t="s">
        <v>66</v>
      </c>
      <c r="B34" s="11" t="s">
        <v>59</v>
      </c>
      <c r="C34" s="12" t="s">
        <v>39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17</v>
      </c>
      <c r="L35" s="362"/>
      <c r="M35" s="9"/>
    </row>
    <row r="36" spans="1:13">
      <c r="A36" s="201" t="s">
        <v>67</v>
      </c>
      <c r="D36" s="7"/>
      <c r="F36" s="11"/>
      <c r="K36" s="362" t="s">
        <v>25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20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G43" s="257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25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39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567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39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69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19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24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99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205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39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39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19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6CCBA0CB-44DA-4DC4-8F40-48F2783E0A5E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30B84-5561-4937-A0C2-EA07B08EFE98}">
  <dimension ref="A1:Z1000"/>
  <sheetViews>
    <sheetView workbookViewId="0">
      <selection activeCell="B3" sqref="B3:F3"/>
    </sheetView>
  </sheetViews>
  <sheetFormatPr defaultColWidth="12.5703125" defaultRowHeight="12.75"/>
  <cols>
    <col min="1" max="1" width="10.42578125" style="175" customWidth="1"/>
    <col min="2" max="2" width="19.5703125" style="175" customWidth="1"/>
    <col min="3" max="3" width="5.42578125" style="175" customWidth="1"/>
    <col min="4" max="4" width="3.5703125" style="175" customWidth="1"/>
    <col min="5" max="5" width="5" style="175" customWidth="1"/>
    <col min="6" max="6" width="19.5703125" style="175" customWidth="1"/>
    <col min="7" max="7" width="13.5703125" style="175" customWidth="1"/>
    <col min="8" max="8" width="7.85546875" style="175" customWidth="1"/>
    <col min="9" max="9" width="11.140625" style="175" customWidth="1"/>
    <col min="10" max="10" width="2.5703125" style="175" customWidth="1"/>
    <col min="11" max="11" width="9.140625" style="175" customWidth="1"/>
    <col min="12" max="12" width="10.5703125" style="175" customWidth="1"/>
    <col min="13" max="13" width="2.42578125" style="175" customWidth="1"/>
    <col min="14" max="15" width="9.140625" style="175" customWidth="1"/>
    <col min="16" max="26" width="8" style="175" customWidth="1"/>
    <col min="27" max="16384" width="12.5703125" style="175"/>
  </cols>
  <sheetData>
    <row r="1" spans="1:26" ht="14.25" customHeight="1">
      <c r="A1" s="258" t="s">
        <v>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60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</row>
    <row r="2" spans="1:26" ht="42.75" customHeight="1">
      <c r="A2" s="493" t="s">
        <v>1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5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</row>
    <row r="3" spans="1:26" ht="17.25" customHeight="1">
      <c r="A3" s="262" t="s">
        <v>2</v>
      </c>
      <c r="B3" s="496" t="s">
        <v>568</v>
      </c>
      <c r="C3" s="497"/>
      <c r="D3" s="497"/>
      <c r="E3" s="497"/>
      <c r="F3" s="491"/>
      <c r="G3" s="262" t="s">
        <v>4</v>
      </c>
      <c r="H3" s="498" t="s">
        <v>569</v>
      </c>
      <c r="I3" s="497"/>
      <c r="J3" s="497"/>
      <c r="K3" s="497"/>
      <c r="L3" s="497"/>
      <c r="M3" s="49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</row>
    <row r="4" spans="1:26" ht="12.75" customHeight="1">
      <c r="A4" s="263" t="s">
        <v>5</v>
      </c>
      <c r="B4" s="261"/>
      <c r="C4" s="264"/>
      <c r="D4" s="261"/>
      <c r="E4" s="261"/>
      <c r="F4" s="261"/>
      <c r="G4" s="261"/>
      <c r="H4" s="261"/>
      <c r="I4" s="261"/>
      <c r="J4" s="261"/>
      <c r="K4" s="265" t="s">
        <v>6</v>
      </c>
      <c r="L4" s="261"/>
      <c r="M4" s="266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</row>
    <row r="5" spans="1:26" ht="12.75" customHeight="1">
      <c r="A5" s="267" t="s">
        <v>7</v>
      </c>
      <c r="B5" s="268" t="s">
        <v>8</v>
      </c>
      <c r="C5" s="269">
        <v>2</v>
      </c>
      <c r="D5" s="270" t="s">
        <v>10</v>
      </c>
      <c r="E5" s="271">
        <v>0</v>
      </c>
      <c r="F5" s="268" t="s">
        <v>11</v>
      </c>
      <c r="G5" s="265" t="s">
        <v>12</v>
      </c>
      <c r="H5" s="490" t="s">
        <v>8</v>
      </c>
      <c r="I5" s="491"/>
      <c r="J5" s="261"/>
      <c r="K5" s="490" t="s">
        <v>27</v>
      </c>
      <c r="L5" s="491"/>
      <c r="M5" s="266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</row>
    <row r="6" spans="1:26" ht="12.75" customHeight="1">
      <c r="A6" s="267" t="s">
        <v>14</v>
      </c>
      <c r="B6" s="268" t="s">
        <v>15</v>
      </c>
      <c r="C6" s="269">
        <v>2</v>
      </c>
      <c r="D6" s="270" t="s">
        <v>10</v>
      </c>
      <c r="E6" s="271">
        <v>1</v>
      </c>
      <c r="F6" s="268" t="s">
        <v>16</v>
      </c>
      <c r="G6" s="265" t="s">
        <v>5</v>
      </c>
      <c r="H6" s="490" t="s">
        <v>15</v>
      </c>
      <c r="I6" s="491"/>
      <c r="J6" s="261"/>
      <c r="K6" s="490" t="s">
        <v>17</v>
      </c>
      <c r="L6" s="491"/>
      <c r="M6" s="266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</row>
    <row r="7" spans="1:26" ht="12.75" customHeight="1">
      <c r="A7" s="267" t="s">
        <v>18</v>
      </c>
      <c r="B7" s="268" t="s">
        <v>16</v>
      </c>
      <c r="C7" s="269">
        <v>1</v>
      </c>
      <c r="D7" s="270" t="s">
        <v>10</v>
      </c>
      <c r="E7" s="271">
        <v>1</v>
      </c>
      <c r="F7" s="268" t="s">
        <v>11</v>
      </c>
      <c r="G7" s="261"/>
      <c r="H7" s="261"/>
      <c r="I7" s="261"/>
      <c r="J7" s="261"/>
      <c r="K7" s="490" t="s">
        <v>15</v>
      </c>
      <c r="L7" s="491"/>
      <c r="M7" s="266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</row>
    <row r="8" spans="1:26" ht="12.75" customHeight="1">
      <c r="A8" s="267" t="s">
        <v>143</v>
      </c>
      <c r="B8" s="268" t="s">
        <v>8</v>
      </c>
      <c r="C8" s="269">
        <v>2</v>
      </c>
      <c r="D8" s="270" t="s">
        <v>10</v>
      </c>
      <c r="E8" s="271">
        <v>1</v>
      </c>
      <c r="F8" s="268" t="s">
        <v>15</v>
      </c>
      <c r="G8" s="261"/>
      <c r="H8" s="261"/>
      <c r="I8" s="261"/>
      <c r="J8" s="261"/>
      <c r="K8" s="490" t="s">
        <v>29</v>
      </c>
      <c r="L8" s="491"/>
      <c r="M8" s="272"/>
      <c r="N8" s="273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</row>
    <row r="9" spans="1:26" ht="12.75" customHeight="1">
      <c r="A9" s="267" t="s">
        <v>23</v>
      </c>
      <c r="B9" s="268" t="s">
        <v>16</v>
      </c>
      <c r="C9" s="269">
        <v>1</v>
      </c>
      <c r="D9" s="270" t="s">
        <v>10</v>
      </c>
      <c r="E9" s="271">
        <v>3</v>
      </c>
      <c r="F9" s="268" t="s">
        <v>8</v>
      </c>
      <c r="G9" s="261"/>
      <c r="H9" s="261"/>
      <c r="I9" s="261"/>
      <c r="J9" s="261"/>
      <c r="K9" s="490" t="s">
        <v>133</v>
      </c>
      <c r="L9" s="491"/>
      <c r="M9" s="272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</row>
    <row r="10" spans="1:26" ht="12.75" customHeight="1">
      <c r="A10" s="267" t="s">
        <v>23</v>
      </c>
      <c r="B10" s="268" t="s">
        <v>11</v>
      </c>
      <c r="C10" s="269">
        <v>0</v>
      </c>
      <c r="D10" s="270" t="s">
        <v>10</v>
      </c>
      <c r="E10" s="271">
        <v>2</v>
      </c>
      <c r="F10" s="274" t="s">
        <v>15</v>
      </c>
      <c r="G10" s="261"/>
      <c r="H10" s="261"/>
      <c r="I10" s="261"/>
      <c r="J10" s="261"/>
      <c r="K10" s="275" t="s">
        <v>13</v>
      </c>
      <c r="L10" s="276"/>
      <c r="M10" s="266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</row>
    <row r="11" spans="1:26" ht="12.75" customHeight="1">
      <c r="A11" s="277"/>
      <c r="B11" s="261"/>
      <c r="C11" s="264"/>
      <c r="D11" s="264"/>
      <c r="E11" s="261"/>
      <c r="F11" s="268"/>
      <c r="G11" s="261"/>
      <c r="H11" s="261"/>
      <c r="I11" s="261"/>
      <c r="J11" s="261"/>
      <c r="K11" s="490" t="s">
        <v>22</v>
      </c>
      <c r="L11" s="492"/>
      <c r="M11" s="266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</row>
    <row r="12" spans="1:26" ht="12.75" customHeight="1">
      <c r="A12" s="278" t="s">
        <v>28</v>
      </c>
      <c r="B12" s="261"/>
      <c r="C12" s="264"/>
      <c r="D12" s="264"/>
      <c r="E12" s="261"/>
      <c r="F12" s="268"/>
      <c r="G12" s="261"/>
      <c r="H12" s="261"/>
      <c r="I12" s="261"/>
      <c r="J12" s="261"/>
      <c r="K12" s="490" t="s">
        <v>58</v>
      </c>
      <c r="L12" s="491"/>
      <c r="M12" s="266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</row>
    <row r="13" spans="1:26" ht="12.75" customHeight="1">
      <c r="A13" s="267" t="s">
        <v>30</v>
      </c>
      <c r="B13" s="268" t="s">
        <v>31</v>
      </c>
      <c r="C13" s="269">
        <v>1</v>
      </c>
      <c r="D13" s="270" t="s">
        <v>10</v>
      </c>
      <c r="E13" s="269">
        <v>1</v>
      </c>
      <c r="F13" s="268" t="s">
        <v>32</v>
      </c>
      <c r="G13" s="265" t="s">
        <v>12</v>
      </c>
      <c r="H13" s="490" t="s">
        <v>33</v>
      </c>
      <c r="I13" s="491"/>
      <c r="J13" s="261"/>
      <c r="K13" s="490" t="s">
        <v>34</v>
      </c>
      <c r="L13" s="491"/>
      <c r="M13" s="266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</row>
    <row r="14" spans="1:26" ht="12.75" customHeight="1">
      <c r="A14" s="267" t="s">
        <v>144</v>
      </c>
      <c r="B14" s="268" t="s">
        <v>36</v>
      </c>
      <c r="C14" s="269">
        <v>0</v>
      </c>
      <c r="D14" s="270" t="s">
        <v>10</v>
      </c>
      <c r="E14" s="269">
        <v>2</v>
      </c>
      <c r="F14" s="268" t="s">
        <v>33</v>
      </c>
      <c r="G14" s="265" t="s">
        <v>28</v>
      </c>
      <c r="H14" s="490" t="s">
        <v>32</v>
      </c>
      <c r="I14" s="491"/>
      <c r="J14" s="261"/>
      <c r="K14" s="490" t="s">
        <v>26</v>
      </c>
      <c r="L14" s="491"/>
      <c r="M14" s="266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</row>
    <row r="15" spans="1:26" ht="12.75" customHeight="1">
      <c r="A15" s="267" t="s">
        <v>38</v>
      </c>
      <c r="B15" s="268" t="s">
        <v>33</v>
      </c>
      <c r="C15" s="269">
        <v>2</v>
      </c>
      <c r="D15" s="270" t="s">
        <v>10</v>
      </c>
      <c r="E15" s="269">
        <v>1</v>
      </c>
      <c r="F15" s="268" t="s">
        <v>32</v>
      </c>
      <c r="G15" s="261"/>
      <c r="H15" s="261"/>
      <c r="I15" s="261"/>
      <c r="J15" s="261"/>
      <c r="K15" s="490" t="s">
        <v>37</v>
      </c>
      <c r="L15" s="491"/>
      <c r="M15" s="266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</row>
    <row r="16" spans="1:26" ht="12.75" customHeight="1">
      <c r="A16" s="267" t="s">
        <v>145</v>
      </c>
      <c r="B16" s="268" t="s">
        <v>31</v>
      </c>
      <c r="C16" s="269">
        <v>2</v>
      </c>
      <c r="D16" s="270" t="s">
        <v>10</v>
      </c>
      <c r="E16" s="269">
        <v>0</v>
      </c>
      <c r="F16" s="268" t="s">
        <v>36</v>
      </c>
      <c r="G16" s="261"/>
      <c r="H16" s="261"/>
      <c r="I16" s="261"/>
      <c r="J16" s="261"/>
      <c r="K16" s="490" t="s">
        <v>8</v>
      </c>
      <c r="L16" s="491"/>
      <c r="M16" s="272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</row>
    <row r="17" spans="1:26" ht="12.75" customHeight="1">
      <c r="A17" s="267" t="s">
        <v>43</v>
      </c>
      <c r="B17" s="268" t="s">
        <v>33</v>
      </c>
      <c r="C17" s="269">
        <v>2</v>
      </c>
      <c r="D17" s="270" t="s">
        <v>10</v>
      </c>
      <c r="E17" s="269">
        <v>1</v>
      </c>
      <c r="F17" s="268" t="s">
        <v>31</v>
      </c>
      <c r="G17" s="261"/>
      <c r="H17" s="261"/>
      <c r="I17" s="261"/>
      <c r="J17" s="261"/>
      <c r="K17" s="490" t="s">
        <v>25</v>
      </c>
      <c r="L17" s="491"/>
      <c r="M17" s="266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</row>
    <row r="18" spans="1:26" ht="12.75" customHeight="1">
      <c r="A18" s="267" t="s">
        <v>43</v>
      </c>
      <c r="B18" s="268" t="s">
        <v>32</v>
      </c>
      <c r="C18" s="269">
        <v>3</v>
      </c>
      <c r="D18" s="270" t="s">
        <v>10</v>
      </c>
      <c r="E18" s="269">
        <v>0</v>
      </c>
      <c r="F18" s="268" t="s">
        <v>36</v>
      </c>
      <c r="G18" s="261"/>
      <c r="H18" s="261"/>
      <c r="I18" s="261"/>
      <c r="J18" s="261"/>
      <c r="K18" s="490" t="s">
        <v>20</v>
      </c>
      <c r="L18" s="491"/>
      <c r="M18" s="266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</row>
    <row r="19" spans="1:26" ht="12.75" customHeight="1">
      <c r="A19" s="277"/>
      <c r="B19" s="261"/>
      <c r="C19" s="264"/>
      <c r="D19" s="264"/>
      <c r="E19" s="261"/>
      <c r="F19" s="268"/>
      <c r="G19" s="261"/>
      <c r="H19" s="265"/>
      <c r="I19" s="261"/>
      <c r="J19" s="261"/>
      <c r="K19" s="490" t="s">
        <v>88</v>
      </c>
      <c r="L19" s="491"/>
      <c r="M19" s="266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</row>
    <row r="20" spans="1:26" ht="12.75" customHeight="1">
      <c r="A20" s="278" t="s">
        <v>46</v>
      </c>
      <c r="B20" s="261"/>
      <c r="C20" s="264"/>
      <c r="D20" s="264"/>
      <c r="E20" s="261"/>
      <c r="F20" s="268"/>
      <c r="G20" s="261"/>
      <c r="H20" s="261"/>
      <c r="I20" s="261"/>
      <c r="J20" s="261"/>
      <c r="K20" s="490" t="s">
        <v>33</v>
      </c>
      <c r="L20" s="491"/>
      <c r="M20" s="266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</row>
    <row r="21" spans="1:26" ht="12.75" customHeight="1">
      <c r="A21" s="267" t="s">
        <v>48</v>
      </c>
      <c r="B21" s="268" t="s">
        <v>26</v>
      </c>
      <c r="C21" s="269">
        <v>3</v>
      </c>
      <c r="D21" s="270" t="s">
        <v>10</v>
      </c>
      <c r="E21" s="269">
        <v>1</v>
      </c>
      <c r="F21" s="268" t="s">
        <v>45</v>
      </c>
      <c r="G21" s="265" t="s">
        <v>12</v>
      </c>
      <c r="H21" s="490" t="s">
        <v>26</v>
      </c>
      <c r="I21" s="491"/>
      <c r="J21" s="261"/>
      <c r="K21" s="261"/>
      <c r="L21" s="261"/>
      <c r="M21" s="266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</row>
    <row r="22" spans="1:26" ht="12.75" customHeight="1">
      <c r="A22" s="267" t="s">
        <v>49</v>
      </c>
      <c r="B22" s="268" t="s">
        <v>50</v>
      </c>
      <c r="C22" s="269">
        <v>0</v>
      </c>
      <c r="D22" s="270" t="s">
        <v>10</v>
      </c>
      <c r="E22" s="269">
        <v>1</v>
      </c>
      <c r="F22" s="268" t="s">
        <v>51</v>
      </c>
      <c r="G22" s="265" t="s">
        <v>46</v>
      </c>
      <c r="H22" s="490" t="s">
        <v>45</v>
      </c>
      <c r="I22" s="491"/>
      <c r="J22" s="261"/>
      <c r="K22" s="265" t="s">
        <v>52</v>
      </c>
      <c r="L22" s="261"/>
      <c r="M22" s="266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</row>
    <row r="23" spans="1:26" ht="12.75" customHeight="1">
      <c r="A23" s="267" t="s">
        <v>146</v>
      </c>
      <c r="B23" s="268" t="s">
        <v>51</v>
      </c>
      <c r="C23" s="269">
        <v>1</v>
      </c>
      <c r="D23" s="270" t="s">
        <v>10</v>
      </c>
      <c r="E23" s="269">
        <v>2</v>
      </c>
      <c r="F23" s="268" t="s">
        <v>45</v>
      </c>
      <c r="G23" s="261"/>
      <c r="H23" s="261"/>
      <c r="I23" s="261"/>
      <c r="J23" s="261"/>
      <c r="K23" s="490" t="s">
        <v>17</v>
      </c>
      <c r="L23" s="491"/>
      <c r="M23" s="266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spans="1:26" ht="12.75" customHeight="1">
      <c r="A24" s="267" t="s">
        <v>147</v>
      </c>
      <c r="B24" s="268" t="s">
        <v>26</v>
      </c>
      <c r="C24" s="269">
        <v>4</v>
      </c>
      <c r="D24" s="270" t="s">
        <v>10</v>
      </c>
      <c r="E24" s="269">
        <v>0</v>
      </c>
      <c r="F24" s="268" t="s">
        <v>50</v>
      </c>
      <c r="G24" s="261"/>
      <c r="H24" s="261"/>
      <c r="I24" s="261"/>
      <c r="J24" s="261"/>
      <c r="K24" s="490" t="s">
        <v>29</v>
      </c>
      <c r="L24" s="491"/>
      <c r="M24" s="266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</row>
    <row r="25" spans="1:26" ht="12.75" customHeight="1">
      <c r="A25" s="267" t="s">
        <v>148</v>
      </c>
      <c r="B25" s="268" t="s">
        <v>51</v>
      </c>
      <c r="C25" s="269">
        <v>1</v>
      </c>
      <c r="D25" s="270" t="s">
        <v>10</v>
      </c>
      <c r="E25" s="269">
        <v>3</v>
      </c>
      <c r="F25" s="268" t="s">
        <v>26</v>
      </c>
      <c r="G25" s="261"/>
      <c r="H25" s="261"/>
      <c r="I25" s="261"/>
      <c r="J25" s="261"/>
      <c r="K25" s="490" t="s">
        <v>13</v>
      </c>
      <c r="L25" s="491"/>
      <c r="M25" s="266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</row>
    <row r="26" spans="1:26" ht="12.75" customHeight="1">
      <c r="A26" s="267" t="s">
        <v>148</v>
      </c>
      <c r="B26" s="268" t="s">
        <v>45</v>
      </c>
      <c r="C26" s="269">
        <v>2</v>
      </c>
      <c r="D26" s="270" t="s">
        <v>10</v>
      </c>
      <c r="E26" s="269">
        <v>0</v>
      </c>
      <c r="F26" s="268" t="s">
        <v>50</v>
      </c>
      <c r="G26" s="261"/>
      <c r="H26" s="261"/>
      <c r="I26" s="261"/>
      <c r="J26" s="261"/>
      <c r="K26" s="490" t="s">
        <v>34</v>
      </c>
      <c r="L26" s="491"/>
      <c r="M26" s="266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</row>
    <row r="27" spans="1:26" ht="12.75" customHeight="1">
      <c r="A27" s="277"/>
      <c r="B27" s="261"/>
      <c r="C27" s="264"/>
      <c r="D27" s="264"/>
      <c r="E27" s="261"/>
      <c r="F27" s="268"/>
      <c r="G27" s="261"/>
      <c r="H27" s="261"/>
      <c r="I27" s="261"/>
      <c r="J27" s="261"/>
      <c r="K27" s="490" t="s">
        <v>26</v>
      </c>
      <c r="L27" s="491"/>
      <c r="M27" s="266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</row>
    <row r="28" spans="1:26" ht="12.75" customHeight="1">
      <c r="A28" s="278" t="s">
        <v>56</v>
      </c>
      <c r="B28" s="261"/>
      <c r="C28" s="264"/>
      <c r="D28" s="264"/>
      <c r="E28" s="261"/>
      <c r="F28" s="268"/>
      <c r="G28" s="261"/>
      <c r="H28" s="261"/>
      <c r="I28" s="261"/>
      <c r="J28" s="261"/>
      <c r="K28" s="490" t="s">
        <v>25</v>
      </c>
      <c r="L28" s="491"/>
      <c r="M28" s="266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</row>
    <row r="29" spans="1:26" ht="12.75" customHeight="1">
      <c r="A29" s="267" t="s">
        <v>57</v>
      </c>
      <c r="B29" s="268" t="s">
        <v>58</v>
      </c>
      <c r="C29" s="269">
        <v>2</v>
      </c>
      <c r="D29" s="270" t="s">
        <v>10</v>
      </c>
      <c r="E29" s="269">
        <v>0</v>
      </c>
      <c r="F29" s="268" t="s">
        <v>59</v>
      </c>
      <c r="G29" s="265" t="s">
        <v>12</v>
      </c>
      <c r="H29" s="490" t="s">
        <v>58</v>
      </c>
      <c r="I29" s="491"/>
      <c r="J29" s="261"/>
      <c r="K29" s="490" t="s">
        <v>20</v>
      </c>
      <c r="L29" s="491"/>
      <c r="M29" s="266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</row>
    <row r="30" spans="1:26" ht="12.75" customHeight="1">
      <c r="A30" s="267" t="s">
        <v>61</v>
      </c>
      <c r="B30" s="268" t="s">
        <v>62</v>
      </c>
      <c r="C30" s="269">
        <v>1</v>
      </c>
      <c r="D30" s="270" t="s">
        <v>10</v>
      </c>
      <c r="E30" s="269">
        <v>2</v>
      </c>
      <c r="F30" s="268" t="s">
        <v>60</v>
      </c>
      <c r="G30" s="265" t="s">
        <v>56</v>
      </c>
      <c r="H30" s="490" t="s">
        <v>60</v>
      </c>
      <c r="I30" s="491"/>
      <c r="J30" s="261"/>
      <c r="K30" s="490" t="s">
        <v>22</v>
      </c>
      <c r="L30" s="491"/>
      <c r="M30" s="266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</row>
    <row r="31" spans="1:26" ht="12.75" customHeight="1">
      <c r="A31" s="267" t="s">
        <v>149</v>
      </c>
      <c r="B31" s="268" t="s">
        <v>58</v>
      </c>
      <c r="C31" s="269">
        <v>2</v>
      </c>
      <c r="D31" s="270" t="s">
        <v>10</v>
      </c>
      <c r="E31" s="269">
        <v>0</v>
      </c>
      <c r="F31" s="268" t="s">
        <v>62</v>
      </c>
      <c r="G31" s="261"/>
      <c r="H31" s="261"/>
      <c r="I31" s="261"/>
      <c r="J31" s="261"/>
      <c r="L31" s="261"/>
      <c r="M31" s="266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</row>
    <row r="32" spans="1:26" ht="12.75" customHeight="1">
      <c r="A32" s="267" t="s">
        <v>54</v>
      </c>
      <c r="B32" s="268" t="s">
        <v>60</v>
      </c>
      <c r="C32" s="269">
        <v>2</v>
      </c>
      <c r="D32" s="270" t="s">
        <v>10</v>
      </c>
      <c r="E32" s="269">
        <v>1</v>
      </c>
      <c r="F32" s="268" t="s">
        <v>59</v>
      </c>
      <c r="G32" s="261"/>
      <c r="H32" s="261"/>
      <c r="I32" s="261"/>
      <c r="J32" s="261"/>
      <c r="K32" s="265" t="s">
        <v>227</v>
      </c>
      <c r="L32" s="261"/>
      <c r="M32" s="266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</row>
    <row r="33" spans="1:26" ht="12.75" customHeight="1">
      <c r="A33" s="267" t="s">
        <v>66</v>
      </c>
      <c r="B33" s="268" t="s">
        <v>60</v>
      </c>
      <c r="C33" s="269">
        <v>1</v>
      </c>
      <c r="D33" s="270" t="s">
        <v>10</v>
      </c>
      <c r="E33" s="269">
        <v>1</v>
      </c>
      <c r="F33" s="268" t="s">
        <v>58</v>
      </c>
      <c r="G33" s="261"/>
      <c r="H33" s="261"/>
      <c r="I33" s="261"/>
      <c r="J33" s="261"/>
      <c r="K33" s="490" t="s">
        <v>13</v>
      </c>
      <c r="L33" s="491"/>
      <c r="M33" s="266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</row>
    <row r="34" spans="1:26" ht="12.75" customHeight="1">
      <c r="A34" s="267" t="s">
        <v>66</v>
      </c>
      <c r="B34" s="268" t="s">
        <v>59</v>
      </c>
      <c r="C34" s="269">
        <v>1</v>
      </c>
      <c r="D34" s="270" t="s">
        <v>10</v>
      </c>
      <c r="E34" s="269">
        <v>1</v>
      </c>
      <c r="F34" s="268" t="s">
        <v>62</v>
      </c>
      <c r="G34" s="261"/>
      <c r="H34" s="261"/>
      <c r="I34" s="261"/>
      <c r="J34" s="261"/>
      <c r="K34" s="490" t="s">
        <v>26</v>
      </c>
      <c r="L34" s="491"/>
      <c r="M34" s="266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</row>
    <row r="35" spans="1:26" ht="12.75" customHeight="1">
      <c r="A35" s="279"/>
      <c r="B35" s="261"/>
      <c r="C35" s="264"/>
      <c r="D35" s="261"/>
      <c r="E35" s="261"/>
      <c r="F35" s="261"/>
      <c r="G35" s="261"/>
      <c r="H35" s="261"/>
      <c r="I35" s="261"/>
      <c r="J35" s="261"/>
      <c r="K35" s="490" t="s">
        <v>20</v>
      </c>
      <c r="L35" s="491"/>
      <c r="M35" s="266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</row>
    <row r="36" spans="1:26" ht="12.75" customHeight="1">
      <c r="A36" s="278" t="s">
        <v>67</v>
      </c>
      <c r="B36" s="261"/>
      <c r="C36" s="264"/>
      <c r="D36" s="264"/>
      <c r="E36" s="261"/>
      <c r="F36" s="268"/>
      <c r="G36" s="261"/>
      <c r="H36" s="261"/>
      <c r="I36" s="261"/>
      <c r="J36" s="261"/>
      <c r="K36" s="490" t="s">
        <v>17</v>
      </c>
      <c r="L36" s="491"/>
      <c r="M36" s="266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</row>
    <row r="37" spans="1:26" ht="12.75" customHeight="1">
      <c r="A37" s="267" t="s">
        <v>68</v>
      </c>
      <c r="B37" s="268" t="s">
        <v>27</v>
      </c>
      <c r="C37" s="269">
        <v>3</v>
      </c>
      <c r="D37" s="270" t="s">
        <v>10</v>
      </c>
      <c r="E37" s="269">
        <v>0</v>
      </c>
      <c r="F37" s="268" t="s">
        <v>70</v>
      </c>
      <c r="G37" s="265" t="s">
        <v>12</v>
      </c>
      <c r="H37" s="490" t="s">
        <v>27</v>
      </c>
      <c r="I37" s="491"/>
      <c r="J37" s="261"/>
      <c r="K37" s="261"/>
      <c r="L37" s="261"/>
      <c r="M37" s="266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</row>
    <row r="38" spans="1:26" ht="12.75" customHeight="1">
      <c r="A38" s="267" t="s">
        <v>71</v>
      </c>
      <c r="B38" s="268" t="s">
        <v>72</v>
      </c>
      <c r="C38" s="269">
        <v>1</v>
      </c>
      <c r="D38" s="270" t="s">
        <v>10</v>
      </c>
      <c r="E38" s="269">
        <v>2</v>
      </c>
      <c r="F38" s="268" t="s">
        <v>73</v>
      </c>
      <c r="G38" s="265" t="s">
        <v>67</v>
      </c>
      <c r="H38" s="490" t="s">
        <v>73</v>
      </c>
      <c r="I38" s="491"/>
      <c r="J38" s="261"/>
      <c r="K38" s="265" t="s">
        <v>74</v>
      </c>
      <c r="L38" s="261"/>
      <c r="M38" s="266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</row>
    <row r="39" spans="1:26" ht="12.75" customHeight="1">
      <c r="A39" s="267" t="s">
        <v>75</v>
      </c>
      <c r="B39" s="268" t="s">
        <v>27</v>
      </c>
      <c r="C39" s="269">
        <v>2</v>
      </c>
      <c r="D39" s="270" t="s">
        <v>10</v>
      </c>
      <c r="E39" s="269">
        <v>0</v>
      </c>
      <c r="F39" s="268" t="s">
        <v>72</v>
      </c>
      <c r="G39" s="261"/>
      <c r="H39" s="261"/>
      <c r="I39" s="261"/>
      <c r="J39" s="261"/>
      <c r="K39" s="490" t="s">
        <v>13</v>
      </c>
      <c r="L39" s="491"/>
      <c r="M39" s="266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</row>
    <row r="40" spans="1:26" ht="12.75" customHeight="1">
      <c r="A40" s="267" t="s">
        <v>76</v>
      </c>
      <c r="B40" s="268" t="s">
        <v>73</v>
      </c>
      <c r="C40" s="269">
        <v>2</v>
      </c>
      <c r="D40" s="270" t="s">
        <v>10</v>
      </c>
      <c r="E40" s="269">
        <v>1</v>
      </c>
      <c r="F40" s="268" t="s">
        <v>70</v>
      </c>
      <c r="G40" s="261"/>
      <c r="H40" s="261"/>
      <c r="I40" s="261"/>
      <c r="J40" s="261"/>
      <c r="K40" s="490" t="s">
        <v>26</v>
      </c>
      <c r="L40" s="491"/>
      <c r="M40" s="266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</row>
    <row r="41" spans="1:26" ht="12.75" customHeight="1">
      <c r="A41" s="267" t="s">
        <v>77</v>
      </c>
      <c r="B41" s="268" t="s">
        <v>70</v>
      </c>
      <c r="C41" s="269">
        <v>0</v>
      </c>
      <c r="D41" s="270" t="s">
        <v>10</v>
      </c>
      <c r="E41" s="269">
        <v>1</v>
      </c>
      <c r="F41" s="268" t="s">
        <v>72</v>
      </c>
      <c r="G41" s="261"/>
      <c r="H41" s="261"/>
      <c r="I41" s="261"/>
      <c r="J41" s="261"/>
      <c r="K41" s="261"/>
      <c r="L41" s="261"/>
      <c r="M41" s="266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</row>
    <row r="42" spans="1:26" ht="12.75" customHeight="1">
      <c r="A42" s="267" t="s">
        <v>77</v>
      </c>
      <c r="B42" s="268" t="s">
        <v>73</v>
      </c>
      <c r="C42" s="269">
        <v>1</v>
      </c>
      <c r="D42" s="270" t="s">
        <v>10</v>
      </c>
      <c r="E42" s="269">
        <v>1</v>
      </c>
      <c r="F42" s="268" t="s">
        <v>27</v>
      </c>
      <c r="G42" s="261"/>
      <c r="H42" s="261"/>
      <c r="I42" s="261"/>
      <c r="J42" s="261"/>
      <c r="K42" s="261"/>
      <c r="L42" s="261"/>
      <c r="M42" s="266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</row>
    <row r="43" spans="1:26" ht="12.75" customHeight="1">
      <c r="A43" s="279"/>
      <c r="B43" s="261"/>
      <c r="C43" s="264"/>
      <c r="D43" s="261"/>
      <c r="E43" s="261"/>
      <c r="F43" s="261"/>
      <c r="G43" s="261"/>
      <c r="H43" s="261"/>
      <c r="I43" s="261"/>
      <c r="J43" s="261"/>
      <c r="K43" s="261"/>
      <c r="L43" s="261"/>
      <c r="M43" s="266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</row>
    <row r="44" spans="1:26" ht="12.75" customHeight="1">
      <c r="A44" s="278" t="s">
        <v>78</v>
      </c>
      <c r="B44" s="261"/>
      <c r="C44" s="264"/>
      <c r="D44" s="264"/>
      <c r="E44" s="261"/>
      <c r="F44" s="268"/>
      <c r="G44" s="261"/>
      <c r="H44" s="261"/>
      <c r="I44" s="261"/>
      <c r="J44" s="261"/>
      <c r="K44" s="261"/>
      <c r="L44" s="264"/>
      <c r="M44" s="266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</row>
    <row r="45" spans="1:26" ht="12.75" customHeight="1">
      <c r="A45" s="267" t="s">
        <v>150</v>
      </c>
      <c r="B45" s="268" t="s">
        <v>29</v>
      </c>
      <c r="C45" s="269">
        <v>2</v>
      </c>
      <c r="D45" s="270" t="s">
        <v>10</v>
      </c>
      <c r="E45" s="269">
        <v>1</v>
      </c>
      <c r="F45" s="268" t="s">
        <v>79</v>
      </c>
      <c r="G45" s="265" t="s">
        <v>12</v>
      </c>
      <c r="H45" s="490" t="s">
        <v>29</v>
      </c>
      <c r="I45" s="491"/>
      <c r="J45" s="261"/>
      <c r="K45" s="261"/>
      <c r="L45" s="261"/>
      <c r="M45" s="266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</row>
    <row r="46" spans="1:26" ht="12.75" customHeight="1">
      <c r="A46" s="267" t="s">
        <v>80</v>
      </c>
      <c r="B46" s="268" t="s">
        <v>42</v>
      </c>
      <c r="C46" s="269">
        <v>2</v>
      </c>
      <c r="D46" s="270" t="s">
        <v>10</v>
      </c>
      <c r="E46" s="269">
        <v>0</v>
      </c>
      <c r="F46" s="268" t="s">
        <v>81</v>
      </c>
      <c r="G46" s="265" t="s">
        <v>78</v>
      </c>
      <c r="H46" s="490" t="s">
        <v>42</v>
      </c>
      <c r="I46" s="491"/>
      <c r="J46" s="261"/>
      <c r="K46" s="265" t="s">
        <v>82</v>
      </c>
      <c r="L46" s="261"/>
      <c r="M46" s="266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</row>
    <row r="47" spans="1:26" ht="12.75" customHeight="1">
      <c r="A47" s="267" t="s">
        <v>83</v>
      </c>
      <c r="B47" s="268" t="s">
        <v>29</v>
      </c>
      <c r="C47" s="269">
        <v>2</v>
      </c>
      <c r="D47" s="270" t="s">
        <v>10</v>
      </c>
      <c r="E47" s="269">
        <v>1</v>
      </c>
      <c r="F47" s="268" t="s">
        <v>42</v>
      </c>
      <c r="G47" s="261"/>
      <c r="H47" s="261"/>
      <c r="I47" s="261"/>
      <c r="J47" s="261"/>
      <c r="K47" s="490" t="s">
        <v>26</v>
      </c>
      <c r="L47" s="491"/>
      <c r="M47" s="266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61"/>
    </row>
    <row r="48" spans="1:26" ht="12.75" customHeight="1">
      <c r="A48" s="267" t="s">
        <v>151</v>
      </c>
      <c r="B48" s="268" t="s">
        <v>81</v>
      </c>
      <c r="C48" s="269">
        <v>1</v>
      </c>
      <c r="D48" s="270" t="s">
        <v>10</v>
      </c>
      <c r="E48" s="269">
        <v>1</v>
      </c>
      <c r="F48" s="268" t="s">
        <v>79</v>
      </c>
      <c r="G48" s="261"/>
      <c r="H48" s="261"/>
      <c r="I48" s="261"/>
      <c r="J48" s="261"/>
      <c r="K48" s="261"/>
      <c r="L48" s="261"/>
      <c r="M48" s="266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61"/>
    </row>
    <row r="49" spans="1:26" ht="12.75" customHeight="1">
      <c r="A49" s="267" t="s">
        <v>85</v>
      </c>
      <c r="B49" s="268" t="s">
        <v>79</v>
      </c>
      <c r="C49" s="269">
        <v>1</v>
      </c>
      <c r="D49" s="270" t="s">
        <v>10</v>
      </c>
      <c r="E49" s="269">
        <v>1</v>
      </c>
      <c r="F49" s="268" t="s">
        <v>42</v>
      </c>
      <c r="G49" s="261"/>
      <c r="H49" s="261"/>
      <c r="I49" s="261"/>
      <c r="J49" s="261"/>
      <c r="K49" s="261"/>
      <c r="L49" s="261"/>
      <c r="M49" s="266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</row>
    <row r="50" spans="1:26" ht="12.75" customHeight="1">
      <c r="A50" s="267" t="s">
        <v>85</v>
      </c>
      <c r="B50" s="268" t="s">
        <v>81</v>
      </c>
      <c r="C50" s="269">
        <v>0</v>
      </c>
      <c r="D50" s="270" t="s">
        <v>10</v>
      </c>
      <c r="E50" s="269">
        <v>2</v>
      </c>
      <c r="F50" s="268" t="s">
        <v>29</v>
      </c>
      <c r="G50" s="261"/>
      <c r="H50" s="261"/>
      <c r="I50" s="261"/>
      <c r="J50" s="261"/>
      <c r="K50" s="261"/>
      <c r="L50" s="261"/>
      <c r="M50" s="266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</row>
    <row r="51" spans="1:26" ht="12.75" customHeight="1">
      <c r="A51" s="279"/>
      <c r="B51" s="261"/>
      <c r="C51" s="264"/>
      <c r="D51" s="261"/>
      <c r="E51" s="261"/>
      <c r="F51" s="261"/>
      <c r="G51" s="261"/>
      <c r="H51" s="261"/>
      <c r="I51" s="261"/>
      <c r="J51" s="261"/>
      <c r="K51" s="261"/>
      <c r="L51" s="261"/>
      <c r="M51" s="266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</row>
    <row r="52" spans="1:26" ht="12.75" customHeight="1">
      <c r="A52" s="278" t="s">
        <v>86</v>
      </c>
      <c r="B52" s="261"/>
      <c r="C52" s="264"/>
      <c r="D52" s="264"/>
      <c r="E52" s="261"/>
      <c r="F52" s="268"/>
      <c r="G52" s="261"/>
      <c r="H52" s="261"/>
      <c r="I52" s="261"/>
      <c r="J52" s="261"/>
      <c r="K52" s="261"/>
      <c r="L52" s="261"/>
      <c r="M52" s="266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61"/>
    </row>
    <row r="53" spans="1:26" ht="12.75" customHeight="1">
      <c r="A53" s="267" t="s">
        <v>87</v>
      </c>
      <c r="B53" s="268" t="s">
        <v>34</v>
      </c>
      <c r="C53" s="269">
        <v>2</v>
      </c>
      <c r="D53" s="270" t="s">
        <v>10</v>
      </c>
      <c r="E53" s="269">
        <v>0</v>
      </c>
      <c r="F53" s="268" t="s">
        <v>88</v>
      </c>
      <c r="G53" s="265" t="s">
        <v>12</v>
      </c>
      <c r="H53" s="490" t="s">
        <v>34</v>
      </c>
      <c r="I53" s="491"/>
      <c r="J53" s="261"/>
      <c r="K53" s="261"/>
      <c r="L53" s="261"/>
      <c r="M53" s="266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</row>
    <row r="54" spans="1:26" ht="12.75" customHeight="1">
      <c r="A54" s="267" t="s">
        <v>89</v>
      </c>
      <c r="B54" s="268" t="s">
        <v>90</v>
      </c>
      <c r="C54" s="269">
        <v>1</v>
      </c>
      <c r="D54" s="270" t="s">
        <v>10</v>
      </c>
      <c r="E54" s="269">
        <v>1</v>
      </c>
      <c r="F54" s="268" t="s">
        <v>91</v>
      </c>
      <c r="G54" s="265" t="s">
        <v>86</v>
      </c>
      <c r="H54" s="490" t="s">
        <v>88</v>
      </c>
      <c r="I54" s="491"/>
      <c r="J54" s="261"/>
      <c r="K54" s="265" t="s">
        <v>92</v>
      </c>
      <c r="L54" s="261"/>
      <c r="M54" s="266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Z54" s="261"/>
    </row>
    <row r="55" spans="1:26" ht="12.75" customHeight="1">
      <c r="A55" s="267" t="s">
        <v>152</v>
      </c>
      <c r="B55" s="268" t="s">
        <v>34</v>
      </c>
      <c r="C55" s="269">
        <v>2</v>
      </c>
      <c r="D55" s="270" t="s">
        <v>10</v>
      </c>
      <c r="E55" s="269">
        <v>0</v>
      </c>
      <c r="F55" s="268" t="s">
        <v>90</v>
      </c>
      <c r="G55" s="261"/>
      <c r="H55" s="261"/>
      <c r="I55" s="261"/>
      <c r="J55" s="261"/>
      <c r="K55" s="490" t="s">
        <v>175</v>
      </c>
      <c r="L55" s="491"/>
      <c r="M55" s="266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</row>
    <row r="56" spans="1:26" ht="12.75" customHeight="1">
      <c r="A56" s="267" t="s">
        <v>154</v>
      </c>
      <c r="B56" s="268" t="s">
        <v>91</v>
      </c>
      <c r="C56" s="269">
        <v>0</v>
      </c>
      <c r="D56" s="270" t="s">
        <v>10</v>
      </c>
      <c r="E56" s="269">
        <v>2</v>
      </c>
      <c r="F56" s="268" t="s">
        <v>88</v>
      </c>
      <c r="G56" s="261"/>
      <c r="H56" s="261"/>
      <c r="I56" s="261"/>
      <c r="J56" s="261"/>
      <c r="K56" s="261"/>
      <c r="L56" s="261"/>
      <c r="M56" s="266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</row>
    <row r="57" spans="1:26" ht="12.75" customHeight="1">
      <c r="A57" s="267" t="s">
        <v>155</v>
      </c>
      <c r="B57" s="268" t="s">
        <v>88</v>
      </c>
      <c r="C57" s="269">
        <v>2</v>
      </c>
      <c r="D57" s="270" t="s">
        <v>10</v>
      </c>
      <c r="E57" s="269">
        <v>1</v>
      </c>
      <c r="F57" s="268" t="s">
        <v>90</v>
      </c>
      <c r="G57" s="261"/>
      <c r="H57" s="261"/>
      <c r="I57" s="261"/>
      <c r="J57" s="261"/>
      <c r="K57" s="261"/>
      <c r="L57" s="261"/>
      <c r="M57" s="266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</row>
    <row r="58" spans="1:26" ht="12.75" customHeight="1">
      <c r="A58" s="267" t="s">
        <v>155</v>
      </c>
      <c r="B58" s="268" t="s">
        <v>91</v>
      </c>
      <c r="C58" s="269">
        <v>0</v>
      </c>
      <c r="D58" s="270" t="s">
        <v>10</v>
      </c>
      <c r="E58" s="269">
        <v>3</v>
      </c>
      <c r="F58" s="268" t="s">
        <v>34</v>
      </c>
      <c r="G58" s="261"/>
      <c r="H58" s="261"/>
      <c r="I58" s="261"/>
      <c r="J58" s="261"/>
      <c r="K58" s="261"/>
      <c r="L58" s="261"/>
      <c r="M58" s="266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</row>
    <row r="59" spans="1:26" ht="12.75" customHeight="1">
      <c r="A59" s="279"/>
      <c r="B59" s="261"/>
      <c r="C59" s="264"/>
      <c r="D59" s="261"/>
      <c r="E59" s="261"/>
      <c r="F59" s="261"/>
      <c r="G59" s="261"/>
      <c r="H59" s="261"/>
      <c r="I59" s="261"/>
      <c r="J59" s="261"/>
      <c r="K59" s="261"/>
      <c r="L59" s="261"/>
      <c r="M59" s="266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</row>
    <row r="60" spans="1:26" ht="12.75" customHeight="1">
      <c r="A60" s="278" t="s">
        <v>97</v>
      </c>
      <c r="B60" s="261"/>
      <c r="C60" s="264"/>
      <c r="D60" s="264"/>
      <c r="E60" s="261"/>
      <c r="F60" s="268"/>
      <c r="G60" s="261"/>
      <c r="H60" s="261"/>
      <c r="I60" s="261"/>
      <c r="J60" s="261"/>
      <c r="K60" s="261"/>
      <c r="L60" s="261"/>
      <c r="M60" s="266"/>
      <c r="N60" s="261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1"/>
      <c r="Z60" s="261"/>
    </row>
    <row r="61" spans="1:26" ht="12.75" customHeight="1">
      <c r="A61" s="267" t="s">
        <v>156</v>
      </c>
      <c r="B61" s="268" t="s">
        <v>13</v>
      </c>
      <c r="C61" s="269">
        <v>3</v>
      </c>
      <c r="D61" s="270" t="s">
        <v>10</v>
      </c>
      <c r="E61" s="269">
        <v>0</v>
      </c>
      <c r="F61" s="268" t="s">
        <v>100</v>
      </c>
      <c r="G61" s="265" t="s">
        <v>12</v>
      </c>
      <c r="H61" s="490" t="s">
        <v>13</v>
      </c>
      <c r="I61" s="491"/>
      <c r="J61" s="261"/>
      <c r="K61" s="261"/>
      <c r="L61" s="261"/>
      <c r="M61" s="266"/>
      <c r="N61" s="261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</row>
    <row r="62" spans="1:26" ht="12.75" customHeight="1">
      <c r="A62" s="267" t="s">
        <v>157</v>
      </c>
      <c r="B62" s="268" t="s">
        <v>102</v>
      </c>
      <c r="C62" s="269">
        <v>0</v>
      </c>
      <c r="D62" s="270" t="s">
        <v>10</v>
      </c>
      <c r="E62" s="269">
        <v>2</v>
      </c>
      <c r="F62" s="268" t="s">
        <v>47</v>
      </c>
      <c r="G62" s="265" t="s">
        <v>97</v>
      </c>
      <c r="H62" s="490" t="s">
        <v>47</v>
      </c>
      <c r="I62" s="491"/>
      <c r="J62" s="261"/>
      <c r="K62" s="261"/>
      <c r="L62" s="261"/>
      <c r="M62" s="266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</row>
    <row r="63" spans="1:26" ht="12.75" customHeight="1">
      <c r="A63" s="267" t="s">
        <v>158</v>
      </c>
      <c r="B63" s="268" t="s">
        <v>13</v>
      </c>
      <c r="C63" s="269">
        <v>3</v>
      </c>
      <c r="D63" s="270" t="s">
        <v>10</v>
      </c>
      <c r="E63" s="269">
        <v>0</v>
      </c>
      <c r="F63" s="268" t="s">
        <v>102</v>
      </c>
      <c r="G63" s="261"/>
      <c r="H63" s="261"/>
      <c r="I63" s="261"/>
      <c r="J63" s="261"/>
      <c r="K63" s="261"/>
      <c r="L63" s="261"/>
      <c r="M63" s="266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</row>
    <row r="64" spans="1:26" ht="12.75" customHeight="1">
      <c r="A64" s="267" t="s">
        <v>159</v>
      </c>
      <c r="B64" s="268" t="s">
        <v>47</v>
      </c>
      <c r="C64" s="269">
        <v>2</v>
      </c>
      <c r="D64" s="270" t="s">
        <v>10</v>
      </c>
      <c r="E64" s="269">
        <v>0</v>
      </c>
      <c r="F64" s="268" t="s">
        <v>100</v>
      </c>
      <c r="G64" s="261"/>
      <c r="H64" s="261"/>
      <c r="I64" s="261"/>
      <c r="J64" s="261"/>
      <c r="K64" s="261"/>
      <c r="L64" s="261"/>
      <c r="M64" s="266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</row>
    <row r="65" spans="1:26" ht="12.75" customHeight="1">
      <c r="A65" s="267" t="s">
        <v>160</v>
      </c>
      <c r="B65" s="268" t="s">
        <v>47</v>
      </c>
      <c r="C65" s="269">
        <v>1</v>
      </c>
      <c r="D65" s="270" t="s">
        <v>10</v>
      </c>
      <c r="E65" s="269">
        <v>2</v>
      </c>
      <c r="F65" s="268" t="s">
        <v>13</v>
      </c>
      <c r="G65" s="261"/>
      <c r="H65" s="261"/>
      <c r="I65" s="261"/>
      <c r="J65" s="261"/>
      <c r="K65" s="261"/>
      <c r="L65" s="261"/>
      <c r="M65" s="266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</row>
    <row r="66" spans="1:26" ht="12.75" customHeight="1">
      <c r="A66" s="267" t="s">
        <v>160</v>
      </c>
      <c r="B66" s="268" t="s">
        <v>100</v>
      </c>
      <c r="C66" s="269">
        <v>0</v>
      </c>
      <c r="D66" s="270" t="s">
        <v>10</v>
      </c>
      <c r="E66" s="269">
        <v>1</v>
      </c>
      <c r="F66" s="268" t="s">
        <v>102</v>
      </c>
      <c r="G66" s="261"/>
      <c r="H66" s="261"/>
      <c r="I66" s="261"/>
      <c r="J66" s="261"/>
      <c r="K66" s="261"/>
      <c r="L66" s="261"/>
      <c r="M66" s="266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</row>
    <row r="67" spans="1:26" ht="12.75" customHeight="1">
      <c r="A67" s="261"/>
      <c r="B67" s="261"/>
      <c r="C67" s="264"/>
      <c r="D67" s="261"/>
      <c r="E67" s="261"/>
      <c r="F67" s="261"/>
      <c r="G67" s="261"/>
      <c r="H67" s="261"/>
      <c r="I67" s="261"/>
      <c r="J67" s="261"/>
      <c r="K67" s="261"/>
      <c r="L67" s="261"/>
      <c r="M67" s="266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</row>
    <row r="68" spans="1:26" ht="12.75" customHeight="1">
      <c r="A68" s="278" t="s">
        <v>106</v>
      </c>
      <c r="B68" s="261"/>
      <c r="C68" s="264"/>
      <c r="D68" s="264"/>
      <c r="E68" s="261"/>
      <c r="F68" s="268"/>
      <c r="G68" s="261"/>
      <c r="H68" s="261"/>
      <c r="I68" s="261"/>
      <c r="J68" s="261"/>
      <c r="K68" s="261"/>
      <c r="L68" s="261"/>
      <c r="M68" s="266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</row>
    <row r="69" spans="1:26" ht="12.75" customHeight="1">
      <c r="A69" s="267" t="s">
        <v>107</v>
      </c>
      <c r="B69" s="268" t="s">
        <v>17</v>
      </c>
      <c r="C69" s="269">
        <v>3</v>
      </c>
      <c r="D69" s="270" t="s">
        <v>10</v>
      </c>
      <c r="E69" s="269">
        <v>0</v>
      </c>
      <c r="F69" s="268" t="s">
        <v>108</v>
      </c>
      <c r="G69" s="265" t="s">
        <v>12</v>
      </c>
      <c r="H69" s="490" t="s">
        <v>17</v>
      </c>
      <c r="I69" s="491"/>
      <c r="J69" s="261"/>
      <c r="K69" s="261"/>
      <c r="L69" s="261"/>
      <c r="M69" s="266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</row>
    <row r="70" spans="1:26" ht="12.75" customHeight="1">
      <c r="A70" s="267" t="s">
        <v>109</v>
      </c>
      <c r="B70" s="268" t="s">
        <v>110</v>
      </c>
      <c r="C70" s="269">
        <v>1</v>
      </c>
      <c r="D70" s="270" t="s">
        <v>10</v>
      </c>
      <c r="E70" s="269">
        <v>2</v>
      </c>
      <c r="F70" s="268" t="s">
        <v>37</v>
      </c>
      <c r="G70" s="265" t="s">
        <v>106</v>
      </c>
      <c r="H70" s="490" t="s">
        <v>37</v>
      </c>
      <c r="I70" s="491"/>
      <c r="J70" s="261"/>
      <c r="K70" s="261"/>
      <c r="L70" s="261"/>
      <c r="M70" s="266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</row>
    <row r="71" spans="1:26" ht="12.75" customHeight="1">
      <c r="A71" s="267" t="s">
        <v>111</v>
      </c>
      <c r="B71" s="268" t="s">
        <v>17</v>
      </c>
      <c r="C71" s="269">
        <v>3</v>
      </c>
      <c r="D71" s="270" t="s">
        <v>10</v>
      </c>
      <c r="E71" s="269">
        <v>0</v>
      </c>
      <c r="F71" s="268" t="s">
        <v>110</v>
      </c>
      <c r="G71" s="261"/>
      <c r="H71" s="261"/>
      <c r="I71" s="261"/>
      <c r="J71" s="261"/>
      <c r="K71" s="261"/>
      <c r="L71" s="261"/>
      <c r="M71" s="266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</row>
    <row r="72" spans="1:26" ht="12.75" customHeight="1">
      <c r="A72" s="267" t="s">
        <v>161</v>
      </c>
      <c r="B72" s="268" t="s">
        <v>37</v>
      </c>
      <c r="C72" s="269">
        <v>2</v>
      </c>
      <c r="D72" s="270" t="s">
        <v>10</v>
      </c>
      <c r="E72" s="269">
        <v>1</v>
      </c>
      <c r="F72" s="268" t="s">
        <v>108</v>
      </c>
      <c r="G72" s="261"/>
      <c r="H72" s="261"/>
      <c r="I72" s="261"/>
      <c r="J72" s="261"/>
      <c r="K72" s="261"/>
      <c r="L72" s="261"/>
      <c r="M72" s="266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</row>
    <row r="73" spans="1:26" ht="12.75" customHeight="1">
      <c r="A73" s="267" t="s">
        <v>113</v>
      </c>
      <c r="B73" s="268" t="s">
        <v>37</v>
      </c>
      <c r="C73" s="269">
        <v>1</v>
      </c>
      <c r="D73" s="270" t="s">
        <v>10</v>
      </c>
      <c r="E73" s="269">
        <v>2</v>
      </c>
      <c r="F73" s="268" t="s">
        <v>17</v>
      </c>
      <c r="G73" s="261"/>
      <c r="H73" s="261"/>
      <c r="I73" s="261"/>
      <c r="J73" s="261"/>
      <c r="K73" s="261"/>
      <c r="L73" s="261"/>
      <c r="M73" s="266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</row>
    <row r="74" spans="1:26" ht="12.75" customHeight="1">
      <c r="A74" s="267" t="s">
        <v>113</v>
      </c>
      <c r="B74" s="268" t="s">
        <v>108</v>
      </c>
      <c r="C74" s="269">
        <v>1</v>
      </c>
      <c r="D74" s="270" t="s">
        <v>10</v>
      </c>
      <c r="E74" s="269">
        <v>1</v>
      </c>
      <c r="F74" s="268" t="s">
        <v>110</v>
      </c>
      <c r="G74" s="261"/>
      <c r="H74" s="261"/>
      <c r="I74" s="261"/>
      <c r="J74" s="261"/>
      <c r="K74" s="261"/>
      <c r="L74" s="261"/>
      <c r="M74" s="266"/>
      <c r="N74" s="261"/>
      <c r="O74" s="261"/>
      <c r="P74" s="261"/>
      <c r="Q74" s="261"/>
      <c r="R74" s="261"/>
      <c r="S74" s="261"/>
      <c r="T74" s="261"/>
      <c r="U74" s="261"/>
      <c r="V74" s="261"/>
      <c r="W74" s="261"/>
      <c r="X74" s="261"/>
      <c r="Y74" s="261"/>
      <c r="Z74" s="261"/>
    </row>
    <row r="75" spans="1:26" ht="12.75" customHeight="1">
      <c r="A75" s="261"/>
      <c r="B75" s="261"/>
      <c r="C75" s="264"/>
      <c r="D75" s="261"/>
      <c r="E75" s="261"/>
      <c r="F75" s="261"/>
      <c r="G75" s="261"/>
      <c r="H75" s="261"/>
      <c r="I75" s="261"/>
      <c r="J75" s="261"/>
      <c r="K75" s="261"/>
      <c r="L75" s="261"/>
      <c r="M75" s="266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</row>
    <row r="76" spans="1:26" ht="12.75" customHeight="1">
      <c r="A76" s="278" t="s">
        <v>114</v>
      </c>
      <c r="B76" s="261"/>
      <c r="C76" s="264"/>
      <c r="D76" s="264"/>
      <c r="E76" s="261"/>
      <c r="F76" s="268"/>
      <c r="G76" s="261"/>
      <c r="H76" s="261"/>
      <c r="I76" s="261"/>
      <c r="J76" s="261"/>
      <c r="K76" s="261"/>
      <c r="L76" s="261"/>
      <c r="M76" s="266"/>
      <c r="N76" s="261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1"/>
      <c r="Z76" s="261"/>
    </row>
    <row r="77" spans="1:26" ht="12.75" customHeight="1">
      <c r="A77" s="267" t="s">
        <v>115</v>
      </c>
      <c r="B77" s="268" t="s">
        <v>20</v>
      </c>
      <c r="C77" s="269">
        <v>3</v>
      </c>
      <c r="D77" s="270" t="s">
        <v>10</v>
      </c>
      <c r="E77" s="269">
        <v>0</v>
      </c>
      <c r="F77" s="268" t="s">
        <v>116</v>
      </c>
      <c r="G77" s="265" t="s">
        <v>12</v>
      </c>
      <c r="H77" s="490" t="s">
        <v>20</v>
      </c>
      <c r="I77" s="491"/>
      <c r="J77" s="261"/>
      <c r="K77" s="261"/>
      <c r="L77" s="261"/>
      <c r="M77" s="266"/>
      <c r="N77" s="261"/>
      <c r="O77" s="261"/>
      <c r="P77" s="261"/>
      <c r="Q77" s="261"/>
      <c r="R77" s="261"/>
      <c r="S77" s="261"/>
      <c r="T77" s="261"/>
      <c r="U77" s="261"/>
      <c r="V77" s="261"/>
      <c r="W77" s="261"/>
      <c r="X77" s="261"/>
      <c r="Y77" s="261"/>
      <c r="Z77" s="261"/>
    </row>
    <row r="78" spans="1:26" ht="12.75" customHeight="1">
      <c r="A78" s="267" t="s">
        <v>117</v>
      </c>
      <c r="B78" s="268" t="s">
        <v>118</v>
      </c>
      <c r="C78" s="269">
        <v>2</v>
      </c>
      <c r="D78" s="270" t="s">
        <v>10</v>
      </c>
      <c r="E78" s="269">
        <v>0</v>
      </c>
      <c r="F78" s="268" t="s">
        <v>119</v>
      </c>
      <c r="G78" s="265" t="s">
        <v>114</v>
      </c>
      <c r="H78" s="490" t="s">
        <v>118</v>
      </c>
      <c r="I78" s="491"/>
      <c r="J78" s="261"/>
      <c r="K78" s="261"/>
      <c r="L78" s="261"/>
      <c r="M78" s="266"/>
      <c r="N78" s="261"/>
      <c r="O78" s="261"/>
      <c r="P78" s="261"/>
      <c r="Q78" s="261"/>
      <c r="R78" s="261"/>
      <c r="S78" s="261"/>
      <c r="T78" s="261"/>
      <c r="U78" s="261"/>
      <c r="V78" s="261"/>
      <c r="W78" s="261"/>
      <c r="X78" s="261"/>
      <c r="Y78" s="261"/>
      <c r="Z78" s="261"/>
    </row>
    <row r="79" spans="1:26" ht="12.75" customHeight="1">
      <c r="A79" s="267" t="s">
        <v>162</v>
      </c>
      <c r="B79" s="268" t="s">
        <v>20</v>
      </c>
      <c r="C79" s="269">
        <v>2</v>
      </c>
      <c r="D79" s="270" t="s">
        <v>10</v>
      </c>
      <c r="E79" s="269">
        <v>1</v>
      </c>
      <c r="F79" s="268" t="s">
        <v>118</v>
      </c>
      <c r="G79" s="261"/>
      <c r="H79" s="261"/>
      <c r="I79" s="261"/>
      <c r="J79" s="261"/>
      <c r="K79" s="261"/>
      <c r="L79" s="261"/>
      <c r="M79" s="266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</row>
    <row r="80" spans="1:26" ht="12.75" customHeight="1">
      <c r="A80" s="267" t="s">
        <v>163</v>
      </c>
      <c r="B80" s="268" t="s">
        <v>119</v>
      </c>
      <c r="C80" s="269">
        <v>1</v>
      </c>
      <c r="D80" s="270" t="s">
        <v>10</v>
      </c>
      <c r="E80" s="269">
        <v>1</v>
      </c>
      <c r="F80" s="268" t="s">
        <v>116</v>
      </c>
      <c r="G80" s="261"/>
      <c r="H80" s="261"/>
      <c r="I80" s="261"/>
      <c r="J80" s="261"/>
      <c r="K80" s="261"/>
      <c r="L80" s="261"/>
      <c r="M80" s="266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</row>
    <row r="81" spans="1:26" ht="12.75" customHeight="1">
      <c r="A81" s="267" t="s">
        <v>164</v>
      </c>
      <c r="B81" s="268" t="s">
        <v>119</v>
      </c>
      <c r="C81" s="269">
        <v>0</v>
      </c>
      <c r="D81" s="270" t="s">
        <v>10</v>
      </c>
      <c r="E81" s="269">
        <v>3</v>
      </c>
      <c r="F81" s="268" t="s">
        <v>20</v>
      </c>
      <c r="G81" s="261"/>
      <c r="H81" s="261"/>
      <c r="I81" s="261"/>
      <c r="J81" s="261"/>
      <c r="K81" s="261"/>
      <c r="L81" s="261"/>
      <c r="M81" s="266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</row>
    <row r="82" spans="1:26" ht="12.75" customHeight="1">
      <c r="A82" s="267" t="s">
        <v>164</v>
      </c>
      <c r="B82" s="268" t="s">
        <v>116</v>
      </c>
      <c r="C82" s="269">
        <v>1</v>
      </c>
      <c r="D82" s="270" t="s">
        <v>10</v>
      </c>
      <c r="E82" s="269">
        <v>1</v>
      </c>
      <c r="F82" s="268" t="s">
        <v>118</v>
      </c>
      <c r="G82" s="261"/>
      <c r="H82" s="261"/>
      <c r="I82" s="261"/>
      <c r="J82" s="261"/>
      <c r="K82" s="261"/>
      <c r="L82" s="261"/>
      <c r="M82" s="266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</row>
    <row r="83" spans="1:26" ht="12.75" customHeight="1">
      <c r="A83" s="261"/>
      <c r="B83" s="261"/>
      <c r="C83" s="264"/>
      <c r="D83" s="261"/>
      <c r="E83" s="261"/>
      <c r="F83" s="261"/>
      <c r="G83" s="261"/>
      <c r="H83" s="261"/>
      <c r="I83" s="261"/>
      <c r="J83" s="261"/>
      <c r="K83" s="261"/>
      <c r="L83" s="261"/>
      <c r="M83" s="266"/>
      <c r="N83" s="261"/>
      <c r="O83" s="261"/>
      <c r="P83" s="261"/>
      <c r="Q83" s="261"/>
      <c r="R83" s="261"/>
      <c r="S83" s="261"/>
      <c r="T83" s="261"/>
      <c r="U83" s="261"/>
      <c r="V83" s="261"/>
      <c r="W83" s="261"/>
      <c r="X83" s="261"/>
      <c r="Y83" s="261"/>
      <c r="Z83" s="261"/>
    </row>
    <row r="84" spans="1:26" ht="12.75" customHeight="1">
      <c r="A84" s="278" t="s">
        <v>123</v>
      </c>
      <c r="B84" s="261"/>
      <c r="C84" s="264"/>
      <c r="D84" s="264"/>
      <c r="E84" s="261"/>
      <c r="F84" s="268"/>
      <c r="G84" s="261"/>
      <c r="H84" s="261"/>
      <c r="I84" s="261"/>
      <c r="J84" s="261"/>
      <c r="K84" s="261"/>
      <c r="L84" s="261"/>
      <c r="M84" s="266"/>
      <c r="N84" s="261"/>
      <c r="O84" s="261"/>
      <c r="P84" s="261"/>
      <c r="Q84" s="261"/>
      <c r="R84" s="261"/>
      <c r="S84" s="261"/>
      <c r="T84" s="261"/>
      <c r="U84" s="261"/>
      <c r="V84" s="261"/>
      <c r="W84" s="261"/>
      <c r="X84" s="261"/>
      <c r="Y84" s="261"/>
      <c r="Z84" s="261"/>
    </row>
    <row r="85" spans="1:26" ht="12.75" customHeight="1">
      <c r="A85" s="267" t="s">
        <v>124</v>
      </c>
      <c r="B85" s="268" t="s">
        <v>22</v>
      </c>
      <c r="C85" s="269">
        <v>3</v>
      </c>
      <c r="D85" s="270" t="s">
        <v>10</v>
      </c>
      <c r="E85" s="269">
        <v>0</v>
      </c>
      <c r="F85" s="268" t="s">
        <v>125</v>
      </c>
      <c r="G85" s="265" t="s">
        <v>12</v>
      </c>
      <c r="H85" s="490" t="s">
        <v>22</v>
      </c>
      <c r="I85" s="491"/>
      <c r="J85" s="261"/>
      <c r="K85" s="261"/>
      <c r="L85" s="261"/>
      <c r="M85" s="266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261"/>
    </row>
    <row r="86" spans="1:26" ht="12.75" customHeight="1">
      <c r="A86" s="267" t="s">
        <v>165</v>
      </c>
      <c r="B86" s="268" t="s">
        <v>127</v>
      </c>
      <c r="C86" s="269">
        <v>1</v>
      </c>
      <c r="D86" s="270" t="s">
        <v>10</v>
      </c>
      <c r="E86" s="269">
        <v>2</v>
      </c>
      <c r="F86" s="268" t="s">
        <v>40</v>
      </c>
      <c r="G86" s="265" t="s">
        <v>123</v>
      </c>
      <c r="H86" s="490" t="s">
        <v>40</v>
      </c>
      <c r="I86" s="491"/>
      <c r="J86" s="261"/>
      <c r="K86" s="261"/>
      <c r="L86" s="261"/>
      <c r="M86" s="266"/>
      <c r="N86" s="261"/>
      <c r="O86" s="261"/>
      <c r="P86" s="261"/>
      <c r="Q86" s="261"/>
      <c r="R86" s="261"/>
      <c r="S86" s="261"/>
      <c r="T86" s="261"/>
      <c r="U86" s="261"/>
      <c r="V86" s="261"/>
      <c r="W86" s="261"/>
      <c r="X86" s="261"/>
      <c r="Y86" s="261"/>
      <c r="Z86" s="261"/>
    </row>
    <row r="87" spans="1:26" ht="12.75" customHeight="1">
      <c r="A87" s="267" t="s">
        <v>166</v>
      </c>
      <c r="B87" s="268" t="s">
        <v>22</v>
      </c>
      <c r="C87" s="269">
        <v>2</v>
      </c>
      <c r="D87" s="270" t="s">
        <v>10</v>
      </c>
      <c r="E87" s="269">
        <v>0</v>
      </c>
      <c r="F87" s="268" t="s">
        <v>127</v>
      </c>
      <c r="G87" s="261"/>
      <c r="H87" s="261"/>
      <c r="I87" s="261"/>
      <c r="J87" s="261"/>
      <c r="K87" s="261"/>
      <c r="L87" s="261"/>
      <c r="M87" s="266"/>
      <c r="N87" s="261"/>
      <c r="O87" s="261"/>
      <c r="P87" s="261"/>
      <c r="Q87" s="261"/>
      <c r="R87" s="261"/>
      <c r="S87" s="261"/>
      <c r="T87" s="261"/>
      <c r="U87" s="261"/>
      <c r="V87" s="261"/>
      <c r="W87" s="261"/>
      <c r="X87" s="261"/>
      <c r="Y87" s="261"/>
      <c r="Z87" s="261"/>
    </row>
    <row r="88" spans="1:26" ht="12.75" customHeight="1">
      <c r="A88" s="267" t="s">
        <v>129</v>
      </c>
      <c r="B88" s="268" t="s">
        <v>40</v>
      </c>
      <c r="C88" s="269">
        <v>2</v>
      </c>
      <c r="D88" s="270" t="s">
        <v>10</v>
      </c>
      <c r="E88" s="269">
        <v>0</v>
      </c>
      <c r="F88" s="268" t="s">
        <v>125</v>
      </c>
      <c r="G88" s="261"/>
      <c r="H88" s="261"/>
      <c r="I88" s="261"/>
      <c r="J88" s="261"/>
      <c r="K88" s="261"/>
      <c r="L88" s="261"/>
      <c r="M88" s="266"/>
      <c r="N88" s="261"/>
      <c r="O88" s="261"/>
      <c r="P88" s="261"/>
      <c r="Q88" s="261"/>
      <c r="R88" s="261"/>
      <c r="S88" s="261"/>
      <c r="T88" s="261"/>
      <c r="U88" s="261"/>
      <c r="V88" s="261"/>
      <c r="W88" s="261"/>
      <c r="X88" s="261"/>
      <c r="Y88" s="261"/>
      <c r="Z88" s="261"/>
    </row>
    <row r="89" spans="1:26" ht="12.75" customHeight="1">
      <c r="A89" s="267" t="s">
        <v>130</v>
      </c>
      <c r="B89" s="268" t="s">
        <v>125</v>
      </c>
      <c r="C89" s="269">
        <v>0</v>
      </c>
      <c r="D89" s="270" t="s">
        <v>10</v>
      </c>
      <c r="E89" s="269">
        <v>1</v>
      </c>
      <c r="F89" s="268" t="s">
        <v>127</v>
      </c>
      <c r="G89" s="261"/>
      <c r="H89" s="261"/>
      <c r="I89" s="261"/>
      <c r="J89" s="261"/>
      <c r="K89" s="261"/>
      <c r="L89" s="261"/>
      <c r="M89" s="266"/>
      <c r="N89" s="261"/>
      <c r="O89" s="261"/>
      <c r="P89" s="261"/>
      <c r="Q89" s="261"/>
      <c r="R89" s="261"/>
      <c r="S89" s="261"/>
      <c r="T89" s="261"/>
      <c r="U89" s="261"/>
      <c r="V89" s="261"/>
      <c r="W89" s="261"/>
      <c r="X89" s="261"/>
      <c r="Y89" s="261"/>
      <c r="Z89" s="261"/>
    </row>
    <row r="90" spans="1:26" ht="12.75" customHeight="1">
      <c r="A90" s="267" t="s">
        <v>130</v>
      </c>
      <c r="B90" s="268" t="s">
        <v>40</v>
      </c>
      <c r="C90" s="269">
        <v>1</v>
      </c>
      <c r="D90" s="270" t="s">
        <v>10</v>
      </c>
      <c r="E90" s="269">
        <v>2</v>
      </c>
      <c r="F90" s="268" t="s">
        <v>22</v>
      </c>
      <c r="G90" s="261"/>
      <c r="H90" s="261"/>
      <c r="I90" s="261"/>
      <c r="J90" s="261"/>
      <c r="K90" s="261"/>
      <c r="L90" s="261"/>
      <c r="M90" s="266"/>
      <c r="N90" s="261"/>
      <c r="O90" s="261"/>
      <c r="P90" s="261"/>
      <c r="Q90" s="261"/>
      <c r="R90" s="261"/>
      <c r="S90" s="261"/>
      <c r="T90" s="261"/>
      <c r="U90" s="261"/>
      <c r="V90" s="261"/>
      <c r="W90" s="261"/>
      <c r="X90" s="261"/>
      <c r="Y90" s="261"/>
      <c r="Z90" s="261"/>
    </row>
    <row r="91" spans="1:26" ht="12.75" customHeight="1">
      <c r="A91" s="261"/>
      <c r="B91" s="261"/>
      <c r="C91" s="264"/>
      <c r="D91" s="261"/>
      <c r="E91" s="261"/>
      <c r="F91" s="261"/>
      <c r="G91" s="261"/>
      <c r="H91" s="261"/>
      <c r="I91" s="261"/>
      <c r="J91" s="261"/>
      <c r="K91" s="261"/>
      <c r="L91" s="261"/>
      <c r="M91" s="266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  <c r="Z91" s="261"/>
    </row>
    <row r="92" spans="1:26" ht="12.75" customHeight="1">
      <c r="A92" s="278" t="s">
        <v>131</v>
      </c>
      <c r="B92" s="261"/>
      <c r="C92" s="264"/>
      <c r="D92" s="264"/>
      <c r="E92" s="261"/>
      <c r="F92" s="268"/>
      <c r="G92" s="261"/>
      <c r="H92" s="261"/>
      <c r="I92" s="261"/>
      <c r="J92" s="261"/>
      <c r="K92" s="261"/>
      <c r="L92" s="261"/>
      <c r="M92" s="266"/>
      <c r="N92" s="261"/>
      <c r="O92" s="261"/>
      <c r="P92" s="261"/>
      <c r="Q92" s="261"/>
      <c r="R92" s="261"/>
      <c r="S92" s="261"/>
      <c r="T92" s="261"/>
      <c r="U92" s="261"/>
      <c r="V92" s="261"/>
      <c r="W92" s="261"/>
      <c r="X92" s="261"/>
      <c r="Y92" s="261"/>
      <c r="Z92" s="261"/>
    </row>
    <row r="93" spans="1:26" ht="12.75" customHeight="1">
      <c r="A93" s="267" t="s">
        <v>167</v>
      </c>
      <c r="B93" s="268" t="s">
        <v>25</v>
      </c>
      <c r="C93" s="269">
        <v>2</v>
      </c>
      <c r="D93" s="270" t="s">
        <v>10</v>
      </c>
      <c r="E93" s="269">
        <v>1</v>
      </c>
      <c r="F93" s="268" t="s">
        <v>133</v>
      </c>
      <c r="G93" s="265" t="s">
        <v>12</v>
      </c>
      <c r="H93" s="490" t="s">
        <v>25</v>
      </c>
      <c r="I93" s="491"/>
      <c r="J93" s="261"/>
      <c r="K93" s="261"/>
      <c r="L93" s="261"/>
      <c r="M93" s="266"/>
      <c r="N93" s="261"/>
      <c r="O93" s="261"/>
      <c r="P93" s="261"/>
      <c r="Q93" s="261"/>
      <c r="R93" s="261"/>
      <c r="S93" s="261"/>
      <c r="T93" s="261"/>
      <c r="U93" s="261"/>
      <c r="V93" s="261"/>
      <c r="W93" s="261"/>
      <c r="X93" s="261"/>
      <c r="Y93" s="261"/>
      <c r="Z93" s="261"/>
    </row>
    <row r="94" spans="1:26" ht="12.75" customHeight="1">
      <c r="A94" s="267" t="s">
        <v>168</v>
      </c>
      <c r="B94" s="268" t="s">
        <v>135</v>
      </c>
      <c r="C94" s="269">
        <v>1</v>
      </c>
      <c r="D94" s="270" t="s">
        <v>10</v>
      </c>
      <c r="E94" s="269">
        <v>0</v>
      </c>
      <c r="F94" s="268" t="s">
        <v>136</v>
      </c>
      <c r="G94" s="265" t="s">
        <v>131</v>
      </c>
      <c r="H94" s="490" t="s">
        <v>133</v>
      </c>
      <c r="I94" s="491"/>
      <c r="J94" s="261"/>
      <c r="K94" s="261"/>
      <c r="L94" s="261"/>
      <c r="M94" s="266"/>
      <c r="N94" s="261"/>
      <c r="O94" s="261"/>
      <c r="P94" s="261"/>
      <c r="Q94" s="261"/>
      <c r="R94" s="261"/>
      <c r="S94" s="261"/>
      <c r="T94" s="261"/>
      <c r="U94" s="261"/>
      <c r="V94" s="261"/>
      <c r="W94" s="261"/>
      <c r="X94" s="261"/>
      <c r="Y94" s="261"/>
      <c r="Z94" s="261"/>
    </row>
    <row r="95" spans="1:26" ht="12.75" customHeight="1">
      <c r="A95" s="267" t="s">
        <v>169</v>
      </c>
      <c r="B95" s="268" t="s">
        <v>25</v>
      </c>
      <c r="C95" s="269">
        <v>3</v>
      </c>
      <c r="D95" s="270" t="s">
        <v>10</v>
      </c>
      <c r="E95" s="269">
        <v>0</v>
      </c>
      <c r="F95" s="268" t="s">
        <v>135</v>
      </c>
      <c r="G95" s="261"/>
      <c r="H95" s="261"/>
      <c r="I95" s="261"/>
      <c r="J95" s="261"/>
      <c r="K95" s="261"/>
      <c r="L95" s="261"/>
      <c r="M95" s="266"/>
      <c r="N95" s="261"/>
      <c r="O95" s="261"/>
      <c r="P95" s="261"/>
      <c r="Q95" s="261"/>
      <c r="R95" s="261"/>
      <c r="S95" s="261"/>
      <c r="T95" s="261"/>
      <c r="U95" s="261"/>
      <c r="V95" s="261"/>
      <c r="W95" s="261"/>
      <c r="X95" s="261"/>
      <c r="Y95" s="261"/>
      <c r="Z95" s="261"/>
    </row>
    <row r="96" spans="1:26" ht="12.75" customHeight="1">
      <c r="A96" s="267" t="s">
        <v>170</v>
      </c>
      <c r="B96" s="268" t="s">
        <v>136</v>
      </c>
      <c r="C96" s="269">
        <v>1</v>
      </c>
      <c r="D96" s="270" t="s">
        <v>10</v>
      </c>
      <c r="E96" s="269">
        <v>2</v>
      </c>
      <c r="F96" s="268" t="s">
        <v>133</v>
      </c>
      <c r="G96" s="261"/>
      <c r="H96" s="261"/>
      <c r="I96" s="261"/>
      <c r="J96" s="261"/>
      <c r="K96" s="261"/>
      <c r="L96" s="261"/>
      <c r="M96" s="266"/>
      <c r="N96" s="261"/>
      <c r="O96" s="261"/>
      <c r="P96" s="261"/>
      <c r="Q96" s="261"/>
      <c r="R96" s="261"/>
      <c r="S96" s="261"/>
      <c r="T96" s="261"/>
      <c r="U96" s="261"/>
      <c r="V96" s="261"/>
      <c r="W96" s="261"/>
      <c r="X96" s="261"/>
      <c r="Y96" s="261"/>
      <c r="Z96" s="261"/>
    </row>
    <row r="97" spans="1:26" ht="12.75" customHeight="1">
      <c r="A97" s="267" t="s">
        <v>171</v>
      </c>
      <c r="B97" s="268" t="s">
        <v>136</v>
      </c>
      <c r="C97" s="269">
        <v>0</v>
      </c>
      <c r="D97" s="270" t="s">
        <v>10</v>
      </c>
      <c r="E97" s="269">
        <v>3</v>
      </c>
      <c r="F97" s="268" t="s">
        <v>25</v>
      </c>
      <c r="G97" s="261"/>
      <c r="H97" s="261"/>
      <c r="I97" s="261"/>
      <c r="J97" s="261"/>
      <c r="K97" s="261"/>
      <c r="L97" s="261"/>
      <c r="M97" s="266"/>
      <c r="N97" s="261"/>
      <c r="O97" s="261"/>
      <c r="P97" s="261"/>
      <c r="Q97" s="261"/>
      <c r="R97" s="261"/>
      <c r="S97" s="261"/>
      <c r="T97" s="261"/>
      <c r="U97" s="261"/>
      <c r="V97" s="261"/>
      <c r="W97" s="261"/>
      <c r="X97" s="261"/>
      <c r="Y97" s="261"/>
      <c r="Z97" s="261"/>
    </row>
    <row r="98" spans="1:26" ht="12.75" customHeight="1">
      <c r="A98" s="267" t="s">
        <v>171</v>
      </c>
      <c r="B98" s="268" t="s">
        <v>133</v>
      </c>
      <c r="C98" s="269">
        <v>1</v>
      </c>
      <c r="D98" s="270" t="s">
        <v>10</v>
      </c>
      <c r="E98" s="269">
        <v>2</v>
      </c>
      <c r="F98" s="268" t="s">
        <v>135</v>
      </c>
      <c r="G98" s="261"/>
      <c r="H98" s="261"/>
      <c r="I98" s="261"/>
      <c r="J98" s="261"/>
      <c r="K98" s="261"/>
      <c r="L98" s="261"/>
      <c r="M98" s="266"/>
      <c r="N98" s="261"/>
      <c r="O98" s="261"/>
      <c r="P98" s="261"/>
      <c r="Q98" s="261"/>
      <c r="R98" s="261"/>
      <c r="S98" s="261"/>
      <c r="T98" s="261"/>
      <c r="U98" s="261"/>
      <c r="V98" s="261"/>
      <c r="W98" s="261"/>
      <c r="X98" s="261"/>
      <c r="Y98" s="261"/>
      <c r="Z98" s="261"/>
    </row>
    <row r="99" spans="1:26" ht="12.75" customHeight="1">
      <c r="A99" s="280"/>
      <c r="B99" s="280"/>
      <c r="C99" s="281"/>
      <c r="D99" s="280"/>
      <c r="E99" s="280"/>
      <c r="F99" s="280"/>
      <c r="G99" s="280"/>
      <c r="H99" s="280"/>
      <c r="I99" s="280"/>
      <c r="J99" s="280"/>
      <c r="K99" s="280"/>
      <c r="L99" s="280"/>
      <c r="M99" s="282"/>
      <c r="N99" s="261"/>
      <c r="O99" s="261"/>
      <c r="P99" s="261"/>
      <c r="Q99" s="261"/>
      <c r="R99" s="261"/>
      <c r="S99" s="261"/>
      <c r="T99" s="261"/>
      <c r="U99" s="261"/>
      <c r="V99" s="261"/>
      <c r="W99" s="261"/>
      <c r="X99" s="261"/>
      <c r="Y99" s="261"/>
      <c r="Z99" s="261"/>
    </row>
    <row r="100" spans="1:26" ht="12.75" customHeight="1">
      <c r="A100" s="261"/>
      <c r="B100" s="261"/>
      <c r="C100" s="264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  <c r="Y100" s="261"/>
      <c r="Z100" s="261"/>
    </row>
    <row r="101" spans="1:26" ht="12.75" customHeight="1">
      <c r="A101" s="261"/>
      <c r="B101" s="261"/>
      <c r="C101" s="264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  <c r="Y101" s="261"/>
      <c r="Z101" s="261"/>
    </row>
    <row r="102" spans="1:26" ht="12.75" customHeight="1">
      <c r="A102" s="261"/>
      <c r="B102" s="261"/>
      <c r="C102" s="264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261"/>
      <c r="Y102" s="261"/>
      <c r="Z102" s="261"/>
    </row>
    <row r="103" spans="1:26" ht="12.75" customHeight="1">
      <c r="A103" s="261"/>
      <c r="B103" s="261"/>
      <c r="C103" s="264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  <c r="U103" s="261"/>
      <c r="V103" s="261"/>
      <c r="W103" s="261"/>
      <c r="X103" s="261"/>
      <c r="Y103" s="261"/>
      <c r="Z103" s="261"/>
    </row>
    <row r="104" spans="1:26" ht="12.75" customHeight="1">
      <c r="A104" s="261"/>
      <c r="B104" s="261"/>
      <c r="C104" s="264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</row>
    <row r="105" spans="1:26" ht="12.75" customHeight="1">
      <c r="A105" s="261"/>
      <c r="B105" s="261"/>
      <c r="C105" s="264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</row>
    <row r="106" spans="1:26" ht="12.75" customHeight="1">
      <c r="A106" s="261"/>
      <c r="B106" s="261"/>
      <c r="C106" s="264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</row>
    <row r="107" spans="1:26" ht="12.75" customHeight="1">
      <c r="A107" s="261"/>
      <c r="B107" s="261"/>
      <c r="C107" s="264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</row>
    <row r="108" spans="1:26" ht="12.75" customHeight="1">
      <c r="A108" s="261"/>
      <c r="B108" s="261"/>
      <c r="C108" s="264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</row>
    <row r="109" spans="1:26" ht="12.75" customHeight="1">
      <c r="A109" s="261"/>
      <c r="B109" s="261"/>
      <c r="C109" s="264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</row>
    <row r="110" spans="1:26" ht="12.75" customHeight="1">
      <c r="A110" s="261"/>
      <c r="B110" s="261"/>
      <c r="C110" s="264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</row>
    <row r="111" spans="1:26" ht="12.75" customHeight="1">
      <c r="A111" s="261"/>
      <c r="B111" s="261"/>
      <c r="C111" s="264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</row>
    <row r="112" spans="1:26" ht="12.75" customHeight="1">
      <c r="A112" s="261"/>
      <c r="B112" s="261"/>
      <c r="C112" s="264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</row>
    <row r="113" spans="1:26" ht="12.75" customHeight="1">
      <c r="A113" s="261"/>
      <c r="B113" s="261"/>
      <c r="C113" s="264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</row>
    <row r="114" spans="1:26" ht="12.75" customHeight="1">
      <c r="A114" s="261"/>
      <c r="B114" s="261"/>
      <c r="C114" s="264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</row>
    <row r="115" spans="1:26" ht="12.75" customHeight="1">
      <c r="A115" s="261"/>
      <c r="B115" s="261"/>
      <c r="C115" s="264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</row>
    <row r="116" spans="1:26" ht="12.75" customHeight="1">
      <c r="A116" s="261"/>
      <c r="B116" s="261"/>
      <c r="C116" s="264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</row>
    <row r="117" spans="1:26" ht="12.75" customHeight="1">
      <c r="A117" s="261"/>
      <c r="B117" s="261"/>
      <c r="C117" s="264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</row>
    <row r="118" spans="1:26" ht="12.75" customHeight="1">
      <c r="A118" s="261"/>
      <c r="B118" s="261"/>
      <c r="C118" s="264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</row>
    <row r="119" spans="1:26" ht="12.75" customHeight="1">
      <c r="A119" s="261"/>
      <c r="B119" s="261"/>
      <c r="C119" s="264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</row>
    <row r="120" spans="1:26" ht="12.75" customHeight="1">
      <c r="A120" s="261"/>
      <c r="B120" s="261"/>
      <c r="C120" s="264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</row>
    <row r="121" spans="1:26" ht="12.75" customHeight="1">
      <c r="A121" s="261"/>
      <c r="B121" s="261"/>
      <c r="C121" s="264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</row>
    <row r="122" spans="1:26" ht="12.75" customHeight="1">
      <c r="A122" s="261"/>
      <c r="B122" s="261"/>
      <c r="C122" s="264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</row>
    <row r="123" spans="1:26" ht="12.75" customHeight="1">
      <c r="A123" s="261"/>
      <c r="B123" s="261"/>
      <c r="C123" s="264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</row>
    <row r="124" spans="1:26" ht="12.75" customHeight="1">
      <c r="A124" s="261"/>
      <c r="B124" s="261"/>
      <c r="C124" s="264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</row>
    <row r="125" spans="1:26" ht="12.75" customHeight="1">
      <c r="A125" s="261"/>
      <c r="B125" s="261"/>
      <c r="C125" s="264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</row>
    <row r="126" spans="1:26" ht="12.75" customHeight="1">
      <c r="A126" s="261"/>
      <c r="B126" s="261"/>
      <c r="C126" s="264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</row>
    <row r="127" spans="1:26" ht="12.75" customHeight="1">
      <c r="A127" s="261"/>
      <c r="B127" s="261"/>
      <c r="C127" s="264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</row>
    <row r="128" spans="1:26" ht="12.75" customHeight="1">
      <c r="A128" s="261"/>
      <c r="B128" s="261"/>
      <c r="C128" s="264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</row>
    <row r="129" spans="1:26" ht="12.75" customHeight="1">
      <c r="A129" s="261"/>
      <c r="B129" s="261"/>
      <c r="C129" s="264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</row>
    <row r="130" spans="1:26" ht="12.75" customHeight="1">
      <c r="A130" s="261"/>
      <c r="B130" s="261"/>
      <c r="C130" s="264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</row>
    <row r="131" spans="1:26" ht="12.75" customHeight="1">
      <c r="A131" s="261"/>
      <c r="B131" s="261"/>
      <c r="C131" s="264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</row>
    <row r="132" spans="1:26" ht="12.75" customHeight="1">
      <c r="A132" s="261"/>
      <c r="B132" s="261"/>
      <c r="C132" s="264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</row>
    <row r="133" spans="1:26" ht="12.75" customHeight="1">
      <c r="A133" s="261"/>
      <c r="B133" s="261"/>
      <c r="C133" s="264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</row>
    <row r="134" spans="1:26" ht="12.75" customHeight="1">
      <c r="A134" s="261"/>
      <c r="B134" s="261"/>
      <c r="C134" s="264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</row>
    <row r="135" spans="1:26" ht="12.75" customHeight="1">
      <c r="A135" s="261"/>
      <c r="B135" s="261"/>
      <c r="C135" s="264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</row>
    <row r="136" spans="1:26" ht="12.75" customHeight="1">
      <c r="A136" s="261"/>
      <c r="B136" s="261"/>
      <c r="C136" s="264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</row>
    <row r="137" spans="1:26" ht="12.75" customHeight="1">
      <c r="A137" s="261"/>
      <c r="B137" s="261"/>
      <c r="C137" s="264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</row>
    <row r="138" spans="1:26" ht="12.75" customHeight="1">
      <c r="A138" s="261"/>
      <c r="B138" s="261"/>
      <c r="C138" s="264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</row>
    <row r="139" spans="1:26" ht="12.75" customHeight="1">
      <c r="A139" s="261"/>
      <c r="B139" s="261"/>
      <c r="C139" s="264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</row>
    <row r="140" spans="1:26" ht="12.75" customHeight="1">
      <c r="A140" s="261"/>
      <c r="B140" s="261"/>
      <c r="C140" s="264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</row>
    <row r="141" spans="1:26" ht="12.75" customHeight="1">
      <c r="A141" s="261"/>
      <c r="B141" s="261"/>
      <c r="C141" s="264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</row>
    <row r="142" spans="1:26" ht="12.75" customHeight="1">
      <c r="A142" s="261"/>
      <c r="B142" s="261"/>
      <c r="C142" s="264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261"/>
      <c r="Y142" s="261"/>
      <c r="Z142" s="261"/>
    </row>
    <row r="143" spans="1:26" ht="12.75" customHeight="1">
      <c r="A143" s="261"/>
      <c r="B143" s="261"/>
      <c r="C143" s="264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spans="1:26" ht="12.75" customHeight="1">
      <c r="A144" s="261"/>
      <c r="B144" s="261"/>
      <c r="C144" s="264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spans="1:26" ht="12.75" customHeight="1">
      <c r="A145" s="261"/>
      <c r="B145" s="261"/>
      <c r="C145" s="264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spans="1:26" ht="12.75" customHeight="1">
      <c r="A146" s="261"/>
      <c r="B146" s="261"/>
      <c r="C146" s="264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</row>
    <row r="147" spans="1:26" ht="12.75" customHeight="1">
      <c r="A147" s="261"/>
      <c r="B147" s="261"/>
      <c r="C147" s="264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</row>
    <row r="148" spans="1:26" ht="12.75" customHeight="1">
      <c r="A148" s="261"/>
      <c r="B148" s="261"/>
      <c r="C148" s="264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</row>
    <row r="149" spans="1:26" ht="12.75" customHeight="1">
      <c r="A149" s="261"/>
      <c r="B149" s="261"/>
      <c r="C149" s="264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</row>
    <row r="150" spans="1:26" ht="12.75" customHeight="1">
      <c r="A150" s="261"/>
      <c r="B150" s="261"/>
      <c r="C150" s="264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</row>
    <row r="151" spans="1:26" ht="12.75" customHeight="1">
      <c r="A151" s="261"/>
      <c r="B151" s="261"/>
      <c r="C151" s="264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</row>
    <row r="152" spans="1:26" ht="12.75" customHeight="1">
      <c r="A152" s="261"/>
      <c r="B152" s="261"/>
      <c r="C152" s="264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</row>
    <row r="153" spans="1:26" ht="12.75" customHeight="1">
      <c r="A153" s="261"/>
      <c r="B153" s="261"/>
      <c r="C153" s="264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  <c r="R153" s="261"/>
      <c r="S153" s="261"/>
      <c r="T153" s="261"/>
      <c r="U153" s="261"/>
      <c r="V153" s="261"/>
      <c r="W153" s="261"/>
      <c r="X153" s="261"/>
      <c r="Y153" s="261"/>
      <c r="Z153" s="261"/>
    </row>
    <row r="154" spans="1:26" ht="12.75" customHeight="1">
      <c r="A154" s="261"/>
      <c r="B154" s="261"/>
      <c r="C154" s="264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  <c r="R154" s="261"/>
      <c r="S154" s="261"/>
      <c r="T154" s="261"/>
      <c r="U154" s="261"/>
      <c r="V154" s="261"/>
      <c r="W154" s="261"/>
      <c r="X154" s="261"/>
      <c r="Y154" s="261"/>
      <c r="Z154" s="261"/>
    </row>
    <row r="155" spans="1:26" ht="12.75" customHeight="1">
      <c r="A155" s="261"/>
      <c r="B155" s="261"/>
      <c r="C155" s="264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  <c r="R155" s="261"/>
      <c r="S155" s="261"/>
      <c r="T155" s="261"/>
      <c r="U155" s="261"/>
      <c r="V155" s="261"/>
      <c r="W155" s="261"/>
      <c r="X155" s="261"/>
      <c r="Y155" s="261"/>
      <c r="Z155" s="261"/>
    </row>
    <row r="156" spans="1:26" ht="12.75" customHeight="1">
      <c r="A156" s="261"/>
      <c r="B156" s="261"/>
      <c r="C156" s="264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  <c r="R156" s="261"/>
      <c r="S156" s="261"/>
      <c r="T156" s="261"/>
      <c r="U156" s="261"/>
      <c r="V156" s="261"/>
      <c r="W156" s="261"/>
      <c r="X156" s="261"/>
      <c r="Y156" s="261"/>
      <c r="Z156" s="261"/>
    </row>
    <row r="157" spans="1:26" ht="12.75" customHeight="1">
      <c r="A157" s="261"/>
      <c r="B157" s="261"/>
      <c r="C157" s="264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  <c r="R157" s="261"/>
      <c r="S157" s="261"/>
      <c r="T157" s="261"/>
      <c r="U157" s="261"/>
      <c r="V157" s="261"/>
      <c r="W157" s="261"/>
      <c r="X157" s="261"/>
      <c r="Y157" s="261"/>
      <c r="Z157" s="261"/>
    </row>
    <row r="158" spans="1:26" ht="12.75" customHeight="1">
      <c r="A158" s="261"/>
      <c r="B158" s="261"/>
      <c r="C158" s="264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  <c r="R158" s="261"/>
      <c r="S158" s="261"/>
      <c r="T158" s="261"/>
      <c r="U158" s="261"/>
      <c r="V158" s="261"/>
      <c r="W158" s="261"/>
      <c r="X158" s="261"/>
      <c r="Y158" s="261"/>
      <c r="Z158" s="261"/>
    </row>
    <row r="159" spans="1:26" ht="12.75" customHeight="1">
      <c r="A159" s="261"/>
      <c r="B159" s="261"/>
      <c r="C159" s="264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261"/>
      <c r="W159" s="261"/>
      <c r="X159" s="261"/>
      <c r="Y159" s="261"/>
      <c r="Z159" s="261"/>
    </row>
    <row r="160" spans="1:26" ht="12.75" customHeight="1">
      <c r="A160" s="261"/>
      <c r="B160" s="261"/>
      <c r="C160" s="264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  <c r="R160" s="261"/>
      <c r="S160" s="261"/>
      <c r="T160" s="261"/>
      <c r="U160" s="261"/>
      <c r="V160" s="261"/>
      <c r="W160" s="261"/>
      <c r="X160" s="261"/>
      <c r="Y160" s="261"/>
      <c r="Z160" s="261"/>
    </row>
    <row r="161" spans="1:26" ht="12.75" customHeight="1">
      <c r="A161" s="261"/>
      <c r="B161" s="261"/>
      <c r="C161" s="264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  <c r="R161" s="261"/>
      <c r="S161" s="261"/>
      <c r="T161" s="261"/>
      <c r="U161" s="261"/>
      <c r="V161" s="261"/>
      <c r="W161" s="261"/>
      <c r="X161" s="261"/>
      <c r="Y161" s="261"/>
      <c r="Z161" s="261"/>
    </row>
    <row r="162" spans="1:26" ht="12.75" customHeight="1">
      <c r="A162" s="261"/>
      <c r="B162" s="261"/>
      <c r="C162" s="264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  <c r="R162" s="261"/>
      <c r="S162" s="261"/>
      <c r="T162" s="261"/>
      <c r="U162" s="261"/>
      <c r="V162" s="261"/>
      <c r="W162" s="261"/>
      <c r="X162" s="261"/>
      <c r="Y162" s="261"/>
      <c r="Z162" s="261"/>
    </row>
    <row r="163" spans="1:26" ht="12.75" customHeight="1">
      <c r="A163" s="261"/>
      <c r="B163" s="261"/>
      <c r="C163" s="264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U163" s="261"/>
      <c r="V163" s="261"/>
      <c r="W163" s="261"/>
      <c r="X163" s="261"/>
      <c r="Y163" s="261"/>
      <c r="Z163" s="261"/>
    </row>
    <row r="164" spans="1:26" ht="12.75" customHeight="1">
      <c r="A164" s="261"/>
      <c r="B164" s="261"/>
      <c r="C164" s="264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U164" s="261"/>
      <c r="V164" s="261"/>
      <c r="W164" s="261"/>
      <c r="X164" s="261"/>
      <c r="Y164" s="261"/>
      <c r="Z164" s="261"/>
    </row>
    <row r="165" spans="1:26" ht="12.75" customHeight="1">
      <c r="A165" s="261"/>
      <c r="B165" s="261"/>
      <c r="C165" s="264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U165" s="261"/>
      <c r="V165" s="261"/>
      <c r="W165" s="261"/>
      <c r="X165" s="261"/>
      <c r="Y165" s="261"/>
      <c r="Z165" s="261"/>
    </row>
    <row r="166" spans="1:26" ht="12.75" customHeight="1">
      <c r="A166" s="261"/>
      <c r="B166" s="261"/>
      <c r="C166" s="264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U166" s="261"/>
      <c r="V166" s="261"/>
      <c r="W166" s="261"/>
      <c r="X166" s="261"/>
      <c r="Y166" s="261"/>
      <c r="Z166" s="261"/>
    </row>
    <row r="167" spans="1:26" ht="12.75" customHeight="1">
      <c r="A167" s="261"/>
      <c r="B167" s="261"/>
      <c r="C167" s="264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U167" s="261"/>
      <c r="V167" s="261"/>
      <c r="W167" s="261"/>
      <c r="X167" s="261"/>
      <c r="Y167" s="261"/>
      <c r="Z167" s="261"/>
    </row>
    <row r="168" spans="1:26" ht="12.75" customHeight="1">
      <c r="A168" s="261"/>
      <c r="B168" s="261"/>
      <c r="C168" s="264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261"/>
      <c r="Y168" s="261"/>
      <c r="Z168" s="261"/>
    </row>
    <row r="169" spans="1:26" ht="12.75" customHeight="1">
      <c r="A169" s="261"/>
      <c r="B169" s="261"/>
      <c r="C169" s="264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61"/>
    </row>
    <row r="170" spans="1:26" ht="12.75" customHeight="1">
      <c r="A170" s="261"/>
      <c r="B170" s="261"/>
      <c r="C170" s="264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61"/>
    </row>
    <row r="171" spans="1:26" ht="12.75" customHeight="1">
      <c r="A171" s="261"/>
      <c r="B171" s="261"/>
      <c r="C171" s="264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261"/>
      <c r="Y171" s="261"/>
      <c r="Z171" s="261"/>
    </row>
    <row r="172" spans="1:26" ht="12.75" customHeight="1">
      <c r="A172" s="261"/>
      <c r="B172" s="261"/>
      <c r="C172" s="264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U172" s="261"/>
      <c r="V172" s="261"/>
      <c r="W172" s="261"/>
      <c r="X172" s="261"/>
      <c r="Y172" s="261"/>
      <c r="Z172" s="261"/>
    </row>
    <row r="173" spans="1:26" ht="12.75" customHeight="1">
      <c r="A173" s="261"/>
      <c r="B173" s="261"/>
      <c r="C173" s="264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U173" s="261"/>
      <c r="V173" s="261"/>
      <c r="W173" s="261"/>
      <c r="X173" s="261"/>
      <c r="Y173" s="261"/>
      <c r="Z173" s="261"/>
    </row>
    <row r="174" spans="1:26" ht="12.75" customHeight="1">
      <c r="A174" s="261"/>
      <c r="B174" s="261"/>
      <c r="C174" s="264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U174" s="261"/>
      <c r="V174" s="261"/>
      <c r="W174" s="261"/>
      <c r="X174" s="261"/>
      <c r="Y174" s="261"/>
      <c r="Z174" s="261"/>
    </row>
    <row r="175" spans="1:26" ht="12.75" customHeight="1">
      <c r="A175" s="261"/>
      <c r="B175" s="261"/>
      <c r="C175" s="264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61"/>
      <c r="Y175" s="261"/>
      <c r="Z175" s="261"/>
    </row>
    <row r="176" spans="1:26" ht="12.75" customHeight="1">
      <c r="A176" s="261"/>
      <c r="B176" s="261"/>
      <c r="C176" s="264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U176" s="261"/>
      <c r="V176" s="261"/>
      <c r="W176" s="261"/>
      <c r="X176" s="261"/>
      <c r="Y176" s="261"/>
      <c r="Z176" s="261"/>
    </row>
    <row r="177" spans="1:26" ht="12.75" customHeight="1">
      <c r="A177" s="261"/>
      <c r="B177" s="261"/>
      <c r="C177" s="264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U177" s="261"/>
      <c r="V177" s="261"/>
      <c r="W177" s="261"/>
      <c r="X177" s="261"/>
      <c r="Y177" s="261"/>
      <c r="Z177" s="261"/>
    </row>
    <row r="178" spans="1:26" ht="12.75" customHeight="1">
      <c r="A178" s="261"/>
      <c r="B178" s="261"/>
      <c r="C178" s="264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U178" s="261"/>
      <c r="V178" s="261"/>
      <c r="W178" s="261"/>
      <c r="X178" s="261"/>
      <c r="Y178" s="261"/>
      <c r="Z178" s="261"/>
    </row>
    <row r="179" spans="1:26" ht="12.75" customHeight="1">
      <c r="A179" s="261"/>
      <c r="B179" s="261"/>
      <c r="C179" s="264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U179" s="261"/>
      <c r="V179" s="261"/>
      <c r="W179" s="261"/>
      <c r="X179" s="261"/>
      <c r="Y179" s="261"/>
      <c r="Z179" s="261"/>
    </row>
    <row r="180" spans="1:26" ht="12.75" customHeight="1">
      <c r="A180" s="261"/>
      <c r="B180" s="261"/>
      <c r="C180" s="264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U180" s="261"/>
      <c r="V180" s="261"/>
      <c r="W180" s="261"/>
      <c r="X180" s="261"/>
      <c r="Y180" s="261"/>
      <c r="Z180" s="261"/>
    </row>
    <row r="181" spans="1:26" ht="12.75" customHeight="1">
      <c r="A181" s="261"/>
      <c r="B181" s="261"/>
      <c r="C181" s="264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U181" s="261"/>
      <c r="V181" s="261"/>
      <c r="W181" s="261"/>
      <c r="X181" s="261"/>
      <c r="Y181" s="261"/>
      <c r="Z181" s="261"/>
    </row>
    <row r="182" spans="1:26" ht="12.75" customHeight="1">
      <c r="A182" s="261"/>
      <c r="B182" s="261"/>
      <c r="C182" s="264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  <c r="R182" s="261"/>
      <c r="S182" s="261"/>
      <c r="T182" s="261"/>
      <c r="U182" s="261"/>
      <c r="V182" s="261"/>
      <c r="W182" s="261"/>
      <c r="X182" s="261"/>
      <c r="Y182" s="261"/>
      <c r="Z182" s="261"/>
    </row>
    <row r="183" spans="1:26" ht="12.75" customHeight="1">
      <c r="A183" s="261"/>
      <c r="B183" s="261"/>
      <c r="C183" s="264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  <c r="R183" s="261"/>
      <c r="S183" s="261"/>
      <c r="T183" s="261"/>
      <c r="U183" s="261"/>
      <c r="V183" s="261"/>
      <c r="W183" s="261"/>
      <c r="X183" s="261"/>
      <c r="Y183" s="261"/>
      <c r="Z183" s="261"/>
    </row>
    <row r="184" spans="1:26" ht="12.75" customHeight="1">
      <c r="A184" s="261"/>
      <c r="B184" s="261"/>
      <c r="C184" s="264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61"/>
      <c r="Y184" s="261"/>
      <c r="Z184" s="261"/>
    </row>
    <row r="185" spans="1:26" ht="12.75" customHeight="1">
      <c r="A185" s="261"/>
      <c r="B185" s="261"/>
      <c r="C185" s="264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/>
      <c r="W185" s="261"/>
      <c r="X185" s="261"/>
      <c r="Y185" s="261"/>
      <c r="Z185" s="261"/>
    </row>
    <row r="186" spans="1:26" ht="12.75" customHeight="1">
      <c r="A186" s="261"/>
      <c r="B186" s="261"/>
      <c r="C186" s="264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  <c r="R186" s="261"/>
      <c r="S186" s="261"/>
      <c r="T186" s="261"/>
      <c r="U186" s="261"/>
      <c r="V186" s="261"/>
      <c r="W186" s="261"/>
      <c r="X186" s="261"/>
      <c r="Y186" s="261"/>
      <c r="Z186" s="261"/>
    </row>
    <row r="187" spans="1:26" ht="12.75" customHeight="1">
      <c r="A187" s="261"/>
      <c r="B187" s="261"/>
      <c r="C187" s="264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  <c r="R187" s="261"/>
      <c r="S187" s="261"/>
      <c r="T187" s="261"/>
      <c r="U187" s="261"/>
      <c r="V187" s="261"/>
      <c r="W187" s="261"/>
      <c r="X187" s="261"/>
      <c r="Y187" s="261"/>
      <c r="Z187" s="261"/>
    </row>
    <row r="188" spans="1:26" ht="12.75" customHeight="1">
      <c r="A188" s="261"/>
      <c r="B188" s="261"/>
      <c r="C188" s="264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  <c r="R188" s="261"/>
      <c r="S188" s="261"/>
      <c r="T188" s="261"/>
      <c r="U188" s="261"/>
      <c r="V188" s="261"/>
      <c r="W188" s="261"/>
      <c r="X188" s="261"/>
      <c r="Y188" s="261"/>
      <c r="Z188" s="261"/>
    </row>
    <row r="189" spans="1:26" ht="12.75" customHeight="1">
      <c r="A189" s="261"/>
      <c r="B189" s="261"/>
      <c r="C189" s="264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61"/>
      <c r="Y189" s="261"/>
      <c r="Z189" s="261"/>
    </row>
    <row r="190" spans="1:26" ht="12.75" customHeight="1">
      <c r="A190" s="261"/>
      <c r="B190" s="261"/>
      <c r="C190" s="264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261"/>
    </row>
    <row r="191" spans="1:26" ht="12.75" customHeight="1">
      <c r="A191" s="261"/>
      <c r="B191" s="261"/>
      <c r="C191" s="264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  <c r="R191" s="261"/>
      <c r="S191" s="261"/>
      <c r="T191" s="261"/>
      <c r="U191" s="261"/>
      <c r="V191" s="261"/>
      <c r="W191" s="261"/>
      <c r="X191" s="261"/>
      <c r="Y191" s="261"/>
      <c r="Z191" s="261"/>
    </row>
    <row r="192" spans="1:26" ht="12.75" customHeight="1">
      <c r="A192" s="261"/>
      <c r="B192" s="261"/>
      <c r="C192" s="264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  <c r="R192" s="261"/>
      <c r="S192" s="261"/>
      <c r="T192" s="261"/>
      <c r="U192" s="261"/>
      <c r="V192" s="261"/>
      <c r="W192" s="261"/>
      <c r="X192" s="261"/>
      <c r="Y192" s="261"/>
      <c r="Z192" s="261"/>
    </row>
    <row r="193" spans="1:26" ht="12.75" customHeight="1">
      <c r="A193" s="261"/>
      <c r="B193" s="261"/>
      <c r="C193" s="264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  <c r="R193" s="261"/>
      <c r="S193" s="261"/>
      <c r="T193" s="261"/>
      <c r="U193" s="261"/>
      <c r="V193" s="261"/>
      <c r="W193" s="261"/>
      <c r="X193" s="261"/>
      <c r="Y193" s="261"/>
      <c r="Z193" s="261"/>
    </row>
    <row r="194" spans="1:26" ht="12.75" customHeight="1">
      <c r="A194" s="261"/>
      <c r="B194" s="261"/>
      <c r="C194" s="264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  <c r="R194" s="261"/>
      <c r="S194" s="261"/>
      <c r="T194" s="261"/>
      <c r="U194" s="261"/>
      <c r="V194" s="261"/>
      <c r="W194" s="261"/>
      <c r="X194" s="261"/>
      <c r="Y194" s="261"/>
      <c r="Z194" s="261"/>
    </row>
    <row r="195" spans="1:26" ht="12.75" customHeight="1">
      <c r="A195" s="261"/>
      <c r="B195" s="261"/>
      <c r="C195" s="264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1"/>
      <c r="X195" s="261"/>
      <c r="Y195" s="261"/>
      <c r="Z195" s="261"/>
    </row>
    <row r="196" spans="1:26" ht="12.75" customHeight="1">
      <c r="A196" s="261"/>
      <c r="B196" s="261"/>
      <c r="C196" s="264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1"/>
      <c r="X196" s="261"/>
      <c r="Y196" s="261"/>
      <c r="Z196" s="261"/>
    </row>
    <row r="197" spans="1:26" ht="12.75" customHeight="1">
      <c r="A197" s="261"/>
      <c r="B197" s="261"/>
      <c r="C197" s="264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1"/>
      <c r="X197" s="261"/>
      <c r="Y197" s="261"/>
      <c r="Z197" s="261"/>
    </row>
    <row r="198" spans="1:26" ht="12.75" customHeight="1">
      <c r="A198" s="261"/>
      <c r="B198" s="261"/>
      <c r="C198" s="264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61"/>
    </row>
    <row r="199" spans="1:26" ht="12.75" customHeight="1">
      <c r="A199" s="261"/>
      <c r="B199" s="261"/>
      <c r="C199" s="264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  <c r="R199" s="261"/>
      <c r="S199" s="261"/>
      <c r="T199" s="261"/>
      <c r="U199" s="261"/>
      <c r="V199" s="261"/>
      <c r="W199" s="261"/>
      <c r="X199" s="261"/>
      <c r="Y199" s="261"/>
      <c r="Z199" s="261"/>
    </row>
    <row r="200" spans="1:26" ht="12.75" customHeight="1">
      <c r="A200" s="261"/>
      <c r="B200" s="261"/>
      <c r="C200" s="264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261"/>
      <c r="V200" s="261"/>
      <c r="W200" s="261"/>
      <c r="X200" s="261"/>
      <c r="Y200" s="261"/>
      <c r="Z200" s="261"/>
    </row>
    <row r="201" spans="1:26" ht="12.75" customHeight="1">
      <c r="A201" s="261"/>
      <c r="B201" s="261"/>
      <c r="C201" s="264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  <c r="U201" s="261"/>
      <c r="V201" s="261"/>
      <c r="W201" s="261"/>
      <c r="X201" s="261"/>
      <c r="Y201" s="261"/>
      <c r="Z201" s="261"/>
    </row>
    <row r="202" spans="1:26" ht="12.75" customHeight="1">
      <c r="A202" s="261"/>
      <c r="B202" s="261"/>
      <c r="C202" s="264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  <c r="U202" s="261"/>
      <c r="V202" s="261"/>
      <c r="W202" s="261"/>
      <c r="X202" s="261"/>
      <c r="Y202" s="261"/>
      <c r="Z202" s="261"/>
    </row>
    <row r="203" spans="1:26" ht="12.75" customHeight="1">
      <c r="A203" s="261"/>
      <c r="B203" s="261"/>
      <c r="C203" s="264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</row>
    <row r="204" spans="1:26" ht="12.75" customHeight="1">
      <c r="A204" s="261"/>
      <c r="B204" s="261"/>
      <c r="C204" s="264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</row>
    <row r="205" spans="1:26" ht="12.75" customHeight="1">
      <c r="A205" s="261"/>
      <c r="B205" s="261"/>
      <c r="C205" s="264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</row>
    <row r="206" spans="1:26" ht="12.75" customHeight="1">
      <c r="A206" s="261"/>
      <c r="B206" s="261"/>
      <c r="C206" s="264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</row>
    <row r="207" spans="1:26" ht="12.75" customHeight="1">
      <c r="A207" s="261"/>
      <c r="B207" s="261"/>
      <c r="C207" s="264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  <c r="R207" s="261"/>
      <c r="S207" s="261"/>
      <c r="T207" s="261"/>
      <c r="U207" s="261"/>
      <c r="V207" s="261"/>
      <c r="W207" s="261"/>
      <c r="X207" s="261"/>
      <c r="Y207" s="261"/>
      <c r="Z207" s="261"/>
    </row>
    <row r="208" spans="1:26" ht="12.75" customHeight="1">
      <c r="A208" s="261"/>
      <c r="B208" s="261"/>
      <c r="C208" s="264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261"/>
      <c r="Y208" s="261"/>
      <c r="Z208" s="261"/>
    </row>
    <row r="209" spans="1:26" ht="12.75" customHeight="1">
      <c r="A209" s="261"/>
      <c r="B209" s="261"/>
      <c r="C209" s="264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  <c r="R209" s="261"/>
      <c r="S209" s="261"/>
      <c r="T209" s="261"/>
      <c r="U209" s="261"/>
      <c r="V209" s="261"/>
      <c r="W209" s="261"/>
      <c r="X209" s="261"/>
      <c r="Y209" s="261"/>
      <c r="Z209" s="261"/>
    </row>
    <row r="210" spans="1:26" ht="12.75" customHeight="1">
      <c r="A210" s="261"/>
      <c r="B210" s="261"/>
      <c r="C210" s="264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61"/>
    </row>
    <row r="211" spans="1:26" ht="12.75" customHeight="1">
      <c r="A211" s="261"/>
      <c r="B211" s="261"/>
      <c r="C211" s="264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  <c r="R211" s="261"/>
      <c r="S211" s="261"/>
      <c r="T211" s="261"/>
      <c r="U211" s="261"/>
      <c r="V211" s="261"/>
      <c r="W211" s="261"/>
      <c r="X211" s="261"/>
      <c r="Y211" s="261"/>
      <c r="Z211" s="261"/>
    </row>
    <row r="212" spans="1:26" ht="12.75" customHeight="1">
      <c r="A212" s="261"/>
      <c r="B212" s="261"/>
      <c r="C212" s="264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  <c r="R212" s="261"/>
      <c r="S212" s="261"/>
      <c r="T212" s="261"/>
      <c r="U212" s="261"/>
      <c r="V212" s="261"/>
      <c r="W212" s="261"/>
      <c r="X212" s="261"/>
      <c r="Y212" s="261"/>
      <c r="Z212" s="261"/>
    </row>
    <row r="213" spans="1:26" ht="12.75" customHeight="1">
      <c r="A213" s="261"/>
      <c r="B213" s="261"/>
      <c r="C213" s="264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  <c r="R213" s="261"/>
      <c r="S213" s="261"/>
      <c r="T213" s="261"/>
      <c r="U213" s="261"/>
      <c r="V213" s="261"/>
      <c r="W213" s="261"/>
      <c r="X213" s="261"/>
      <c r="Y213" s="261"/>
      <c r="Z213" s="261"/>
    </row>
    <row r="214" spans="1:26" ht="12.75" customHeight="1">
      <c r="A214" s="261"/>
      <c r="B214" s="261"/>
      <c r="C214" s="264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  <c r="R214" s="261"/>
      <c r="S214" s="261"/>
      <c r="T214" s="261"/>
      <c r="U214" s="261"/>
      <c r="V214" s="261"/>
      <c r="W214" s="261"/>
      <c r="X214" s="261"/>
      <c r="Y214" s="261"/>
      <c r="Z214" s="261"/>
    </row>
    <row r="215" spans="1:26" ht="12.75" customHeight="1">
      <c r="A215" s="261"/>
      <c r="B215" s="261"/>
      <c r="C215" s="264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  <c r="R215" s="261"/>
      <c r="S215" s="261"/>
      <c r="T215" s="261"/>
      <c r="U215" s="261"/>
      <c r="V215" s="261"/>
      <c r="W215" s="261"/>
      <c r="X215" s="261"/>
      <c r="Y215" s="261"/>
      <c r="Z215" s="261"/>
    </row>
    <row r="216" spans="1:26" ht="12.75" customHeight="1">
      <c r="A216" s="261"/>
      <c r="B216" s="261"/>
      <c r="C216" s="264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</row>
    <row r="217" spans="1:26" ht="12.75" customHeight="1">
      <c r="A217" s="261"/>
      <c r="B217" s="261"/>
      <c r="C217" s="264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  <c r="R217" s="261"/>
      <c r="S217" s="261"/>
      <c r="T217" s="261"/>
      <c r="U217" s="261"/>
      <c r="V217" s="261"/>
      <c r="W217" s="261"/>
      <c r="X217" s="261"/>
      <c r="Y217" s="261"/>
      <c r="Z217" s="261"/>
    </row>
    <row r="218" spans="1:26" ht="12.75" customHeight="1">
      <c r="A218" s="261"/>
      <c r="B218" s="261"/>
      <c r="C218" s="264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  <c r="R218" s="261"/>
      <c r="S218" s="261"/>
      <c r="T218" s="261"/>
      <c r="U218" s="261"/>
      <c r="V218" s="261"/>
      <c r="W218" s="261"/>
      <c r="X218" s="261"/>
      <c r="Y218" s="261"/>
      <c r="Z218" s="261"/>
    </row>
    <row r="219" spans="1:26" ht="12.75" customHeight="1">
      <c r="A219" s="261"/>
      <c r="B219" s="261"/>
      <c r="C219" s="264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  <c r="R219" s="261"/>
      <c r="S219" s="261"/>
      <c r="T219" s="261"/>
      <c r="U219" s="261"/>
      <c r="V219" s="261"/>
      <c r="W219" s="261"/>
      <c r="X219" s="261"/>
      <c r="Y219" s="261"/>
      <c r="Z219" s="261"/>
    </row>
    <row r="220" spans="1:26" ht="12.75" customHeight="1">
      <c r="A220" s="261"/>
      <c r="B220" s="261"/>
      <c r="C220" s="264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  <c r="R220" s="261"/>
      <c r="S220" s="261"/>
      <c r="T220" s="261"/>
      <c r="U220" s="261"/>
      <c r="V220" s="261"/>
      <c r="W220" s="261"/>
      <c r="X220" s="261"/>
      <c r="Y220" s="261"/>
      <c r="Z220" s="261"/>
    </row>
    <row r="221" spans="1:26" ht="12.75" customHeight="1">
      <c r="A221" s="261"/>
      <c r="B221" s="261"/>
      <c r="C221" s="264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  <c r="R221" s="261"/>
      <c r="S221" s="261"/>
      <c r="T221" s="261"/>
      <c r="U221" s="261"/>
      <c r="V221" s="261"/>
      <c r="W221" s="261"/>
      <c r="X221" s="261"/>
      <c r="Y221" s="261"/>
      <c r="Z221" s="261"/>
    </row>
    <row r="222" spans="1:26" ht="12.75" customHeight="1">
      <c r="A222" s="261"/>
      <c r="B222" s="261"/>
      <c r="C222" s="264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  <c r="R222" s="261"/>
      <c r="S222" s="261"/>
      <c r="T222" s="261"/>
      <c r="U222" s="261"/>
      <c r="V222" s="261"/>
      <c r="W222" s="261"/>
      <c r="X222" s="261"/>
      <c r="Y222" s="261"/>
      <c r="Z222" s="261"/>
    </row>
    <row r="223" spans="1:26" ht="12.75" customHeight="1">
      <c r="A223" s="261"/>
      <c r="B223" s="261"/>
      <c r="C223" s="264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  <c r="R223" s="261"/>
      <c r="S223" s="261"/>
      <c r="T223" s="261"/>
      <c r="U223" s="261"/>
      <c r="V223" s="261"/>
      <c r="W223" s="261"/>
      <c r="X223" s="261"/>
      <c r="Y223" s="261"/>
      <c r="Z223" s="261"/>
    </row>
    <row r="224" spans="1:26" ht="12.75" customHeight="1">
      <c r="A224" s="261"/>
      <c r="B224" s="261"/>
      <c r="C224" s="264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  <c r="R224" s="261"/>
      <c r="S224" s="261"/>
      <c r="T224" s="261"/>
      <c r="U224" s="261"/>
      <c r="V224" s="261"/>
      <c r="W224" s="261"/>
      <c r="X224" s="261"/>
      <c r="Y224" s="261"/>
      <c r="Z224" s="261"/>
    </row>
    <row r="225" spans="1:26" ht="12.75" customHeight="1">
      <c r="A225" s="261"/>
      <c r="B225" s="261"/>
      <c r="C225" s="264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  <c r="R225" s="261"/>
      <c r="S225" s="261"/>
      <c r="T225" s="261"/>
      <c r="U225" s="261"/>
      <c r="V225" s="261"/>
      <c r="W225" s="261"/>
      <c r="X225" s="261"/>
      <c r="Y225" s="261"/>
      <c r="Z225" s="261"/>
    </row>
    <row r="226" spans="1:26" ht="12.75" customHeight="1">
      <c r="A226" s="261"/>
      <c r="B226" s="261"/>
      <c r="C226" s="264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  <c r="R226" s="261"/>
      <c r="S226" s="261"/>
      <c r="T226" s="261"/>
      <c r="U226" s="261"/>
      <c r="V226" s="261"/>
      <c r="W226" s="261"/>
      <c r="X226" s="261"/>
      <c r="Y226" s="261"/>
      <c r="Z226" s="261"/>
    </row>
    <row r="227" spans="1:26" ht="12.75" customHeight="1">
      <c r="A227" s="261"/>
      <c r="B227" s="261"/>
      <c r="C227" s="264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  <c r="R227" s="261"/>
      <c r="S227" s="261"/>
      <c r="T227" s="261"/>
      <c r="U227" s="261"/>
      <c r="V227" s="261"/>
      <c r="W227" s="261"/>
      <c r="X227" s="261"/>
      <c r="Y227" s="261"/>
      <c r="Z227" s="261"/>
    </row>
    <row r="228" spans="1:26" ht="12.75" customHeight="1">
      <c r="A228" s="261"/>
      <c r="B228" s="261"/>
      <c r="C228" s="264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  <c r="R228" s="261"/>
      <c r="S228" s="261"/>
      <c r="T228" s="261"/>
      <c r="U228" s="261"/>
      <c r="V228" s="261"/>
      <c r="W228" s="261"/>
      <c r="X228" s="261"/>
      <c r="Y228" s="261"/>
      <c r="Z228" s="261"/>
    </row>
    <row r="229" spans="1:26" ht="12.75" customHeight="1">
      <c r="A229" s="261"/>
      <c r="B229" s="261"/>
      <c r="C229" s="264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  <c r="R229" s="261"/>
      <c r="S229" s="261"/>
      <c r="T229" s="261"/>
      <c r="U229" s="261"/>
      <c r="V229" s="261"/>
      <c r="W229" s="261"/>
      <c r="X229" s="261"/>
      <c r="Y229" s="261"/>
      <c r="Z229" s="261"/>
    </row>
    <row r="230" spans="1:26" ht="12.75" customHeight="1">
      <c r="A230" s="261"/>
      <c r="B230" s="261"/>
      <c r="C230" s="264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  <c r="R230" s="261"/>
      <c r="S230" s="261"/>
      <c r="T230" s="261"/>
      <c r="U230" s="261"/>
      <c r="V230" s="261"/>
      <c r="W230" s="261"/>
      <c r="X230" s="261"/>
      <c r="Y230" s="261"/>
      <c r="Z230" s="261"/>
    </row>
    <row r="231" spans="1:26" ht="12.75" customHeight="1">
      <c r="A231" s="261"/>
      <c r="B231" s="261"/>
      <c r="C231" s="264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  <c r="R231" s="261"/>
      <c r="S231" s="261"/>
      <c r="T231" s="261"/>
      <c r="U231" s="261"/>
      <c r="V231" s="261"/>
      <c r="W231" s="261"/>
      <c r="X231" s="261"/>
      <c r="Y231" s="261"/>
      <c r="Z231" s="261"/>
    </row>
    <row r="232" spans="1:26" ht="12.75" customHeight="1">
      <c r="A232" s="261"/>
      <c r="B232" s="261"/>
      <c r="C232" s="264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  <c r="Z232" s="261"/>
    </row>
    <row r="233" spans="1:26" ht="12.75" customHeight="1">
      <c r="A233" s="261"/>
      <c r="B233" s="261"/>
      <c r="C233" s="264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  <c r="R233" s="261"/>
      <c r="S233" s="261"/>
      <c r="T233" s="261"/>
      <c r="U233" s="261"/>
      <c r="V233" s="261"/>
      <c r="W233" s="261"/>
      <c r="X233" s="261"/>
      <c r="Y233" s="261"/>
      <c r="Z233" s="261"/>
    </row>
    <row r="234" spans="1:26" ht="12.75" customHeight="1">
      <c r="A234" s="261"/>
      <c r="B234" s="261"/>
      <c r="C234" s="264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  <c r="R234" s="261"/>
      <c r="S234" s="261"/>
      <c r="T234" s="261"/>
      <c r="U234" s="261"/>
      <c r="V234" s="261"/>
      <c r="W234" s="261"/>
      <c r="X234" s="261"/>
      <c r="Y234" s="261"/>
      <c r="Z234" s="261"/>
    </row>
    <row r="235" spans="1:26" ht="12.75" customHeight="1">
      <c r="A235" s="261"/>
      <c r="B235" s="261"/>
      <c r="C235" s="264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  <c r="R235" s="261"/>
      <c r="S235" s="261"/>
      <c r="T235" s="261"/>
      <c r="U235" s="261"/>
      <c r="V235" s="261"/>
      <c r="W235" s="261"/>
      <c r="X235" s="261"/>
      <c r="Y235" s="261"/>
      <c r="Z235" s="261"/>
    </row>
    <row r="236" spans="1:26" ht="12.75" customHeight="1">
      <c r="A236" s="261"/>
      <c r="B236" s="261"/>
      <c r="C236" s="264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  <c r="R236" s="261"/>
      <c r="S236" s="261"/>
      <c r="T236" s="261"/>
      <c r="U236" s="261"/>
      <c r="V236" s="261"/>
      <c r="W236" s="261"/>
      <c r="X236" s="261"/>
      <c r="Y236" s="261"/>
      <c r="Z236" s="261"/>
    </row>
    <row r="237" spans="1:26" ht="12.75" customHeight="1">
      <c r="A237" s="261"/>
      <c r="B237" s="261"/>
      <c r="C237" s="264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  <c r="R237" s="261"/>
      <c r="S237" s="261"/>
      <c r="T237" s="261"/>
      <c r="U237" s="261"/>
      <c r="V237" s="261"/>
      <c r="W237" s="261"/>
      <c r="X237" s="261"/>
      <c r="Y237" s="261"/>
      <c r="Z237" s="261"/>
    </row>
    <row r="238" spans="1:26" ht="12.75" customHeight="1">
      <c r="A238" s="261"/>
      <c r="B238" s="261"/>
      <c r="C238" s="264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  <c r="R238" s="261"/>
      <c r="S238" s="261"/>
      <c r="T238" s="261"/>
      <c r="U238" s="261"/>
      <c r="V238" s="261"/>
      <c r="W238" s="261"/>
      <c r="X238" s="261"/>
      <c r="Y238" s="261"/>
      <c r="Z238" s="261"/>
    </row>
    <row r="239" spans="1:26" ht="12.75" customHeight="1">
      <c r="A239" s="261"/>
      <c r="B239" s="261"/>
      <c r="C239" s="264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  <c r="R239" s="261"/>
      <c r="S239" s="261"/>
      <c r="T239" s="261"/>
      <c r="U239" s="261"/>
      <c r="V239" s="261"/>
      <c r="W239" s="261"/>
      <c r="X239" s="261"/>
      <c r="Y239" s="261"/>
      <c r="Z239" s="261"/>
    </row>
    <row r="240" spans="1:26" ht="12.75" customHeight="1">
      <c r="A240" s="261"/>
      <c r="B240" s="261"/>
      <c r="C240" s="264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  <c r="R240" s="261"/>
      <c r="S240" s="261"/>
      <c r="T240" s="261"/>
      <c r="U240" s="261"/>
      <c r="V240" s="261"/>
      <c r="W240" s="261"/>
      <c r="X240" s="261"/>
      <c r="Y240" s="261"/>
      <c r="Z240" s="261"/>
    </row>
    <row r="241" spans="1:26" ht="12.75" customHeight="1">
      <c r="A241" s="261"/>
      <c r="B241" s="261"/>
      <c r="C241" s="264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  <c r="R241" s="261"/>
      <c r="S241" s="261"/>
      <c r="T241" s="261"/>
      <c r="U241" s="261"/>
      <c r="V241" s="261"/>
      <c r="W241" s="261"/>
      <c r="X241" s="261"/>
      <c r="Y241" s="261"/>
      <c r="Z241" s="261"/>
    </row>
    <row r="242" spans="1:26" ht="12.75" customHeight="1">
      <c r="A242" s="261"/>
      <c r="B242" s="261"/>
      <c r="C242" s="264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  <c r="R242" s="261"/>
      <c r="S242" s="261"/>
      <c r="T242" s="261"/>
      <c r="U242" s="261"/>
      <c r="V242" s="261"/>
      <c r="W242" s="261"/>
      <c r="X242" s="261"/>
      <c r="Y242" s="261"/>
      <c r="Z242" s="261"/>
    </row>
    <row r="243" spans="1:26" ht="12.75" customHeight="1">
      <c r="A243" s="261"/>
      <c r="B243" s="261"/>
      <c r="C243" s="264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  <c r="R243" s="261"/>
      <c r="S243" s="261"/>
      <c r="T243" s="261"/>
      <c r="U243" s="261"/>
      <c r="V243" s="261"/>
      <c r="W243" s="261"/>
      <c r="X243" s="261"/>
      <c r="Y243" s="261"/>
      <c r="Z243" s="261"/>
    </row>
    <row r="244" spans="1:26" ht="12.75" customHeight="1">
      <c r="A244" s="261"/>
      <c r="B244" s="261"/>
      <c r="C244" s="264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261"/>
      <c r="Z244" s="261"/>
    </row>
    <row r="245" spans="1:26" ht="12.75" customHeight="1">
      <c r="A245" s="261"/>
      <c r="B245" s="261"/>
      <c r="C245" s="264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/>
      <c r="W245" s="261"/>
      <c r="X245" s="261"/>
      <c r="Y245" s="261"/>
      <c r="Z245" s="261"/>
    </row>
    <row r="246" spans="1:26" ht="12.75" customHeight="1">
      <c r="A246" s="261"/>
      <c r="B246" s="261"/>
      <c r="C246" s="264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  <c r="R246" s="261"/>
      <c r="S246" s="261"/>
      <c r="T246" s="261"/>
      <c r="U246" s="261"/>
      <c r="V246" s="261"/>
      <c r="W246" s="261"/>
      <c r="X246" s="261"/>
      <c r="Y246" s="261"/>
      <c r="Z246" s="261"/>
    </row>
    <row r="247" spans="1:26" ht="12.75" customHeight="1">
      <c r="A247" s="261"/>
      <c r="B247" s="261"/>
      <c r="C247" s="264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  <c r="R247" s="261"/>
      <c r="S247" s="261"/>
      <c r="T247" s="261"/>
      <c r="U247" s="261"/>
      <c r="V247" s="261"/>
      <c r="W247" s="261"/>
      <c r="X247" s="261"/>
      <c r="Y247" s="261"/>
      <c r="Z247" s="261"/>
    </row>
    <row r="248" spans="1:26" ht="12.75" customHeight="1">
      <c r="A248" s="261"/>
      <c r="B248" s="261"/>
      <c r="C248" s="264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  <c r="R248" s="261"/>
      <c r="S248" s="261"/>
      <c r="T248" s="261"/>
      <c r="U248" s="261"/>
      <c r="V248" s="261"/>
      <c r="W248" s="261"/>
      <c r="X248" s="261"/>
      <c r="Y248" s="261"/>
      <c r="Z248" s="261"/>
    </row>
    <row r="249" spans="1:26" ht="12.75" customHeight="1">
      <c r="A249" s="261"/>
      <c r="B249" s="261"/>
      <c r="C249" s="264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  <c r="R249" s="261"/>
      <c r="S249" s="261"/>
      <c r="T249" s="261"/>
      <c r="U249" s="261"/>
      <c r="V249" s="261"/>
      <c r="W249" s="261"/>
      <c r="X249" s="261"/>
      <c r="Y249" s="261"/>
      <c r="Z249" s="261"/>
    </row>
    <row r="250" spans="1:26" ht="12.75" customHeight="1">
      <c r="A250" s="261"/>
      <c r="B250" s="261"/>
      <c r="C250" s="264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  <c r="R250" s="261"/>
      <c r="S250" s="261"/>
      <c r="T250" s="261"/>
      <c r="U250" s="261"/>
      <c r="V250" s="261"/>
      <c r="W250" s="261"/>
      <c r="X250" s="261"/>
      <c r="Y250" s="261"/>
      <c r="Z250" s="261"/>
    </row>
    <row r="251" spans="1:26" ht="12.75" customHeight="1">
      <c r="A251" s="261"/>
      <c r="B251" s="261"/>
      <c r="C251" s="264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  <c r="R251" s="261"/>
      <c r="S251" s="261"/>
      <c r="T251" s="261"/>
      <c r="U251" s="261"/>
      <c r="V251" s="261"/>
      <c r="W251" s="261"/>
      <c r="X251" s="261"/>
      <c r="Y251" s="261"/>
      <c r="Z251" s="261"/>
    </row>
    <row r="252" spans="1:26" ht="12.75" customHeight="1">
      <c r="A252" s="261"/>
      <c r="B252" s="261"/>
      <c r="C252" s="264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  <c r="R252" s="261"/>
      <c r="S252" s="261"/>
      <c r="T252" s="261"/>
      <c r="U252" s="261"/>
      <c r="V252" s="261"/>
      <c r="W252" s="261"/>
      <c r="X252" s="261"/>
      <c r="Y252" s="261"/>
      <c r="Z252" s="261"/>
    </row>
    <row r="253" spans="1:26" ht="12.75" customHeight="1">
      <c r="A253" s="261"/>
      <c r="B253" s="261"/>
      <c r="C253" s="264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  <c r="R253" s="261"/>
      <c r="S253" s="261"/>
      <c r="T253" s="261"/>
      <c r="U253" s="261"/>
      <c r="V253" s="261"/>
      <c r="W253" s="261"/>
      <c r="X253" s="261"/>
      <c r="Y253" s="261"/>
      <c r="Z253" s="261"/>
    </row>
    <row r="254" spans="1:26" ht="12.75" customHeight="1">
      <c r="A254" s="261"/>
      <c r="B254" s="261"/>
      <c r="C254" s="264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  <c r="R254" s="261"/>
      <c r="S254" s="261"/>
      <c r="T254" s="261"/>
      <c r="U254" s="261"/>
      <c r="V254" s="261"/>
      <c r="W254" s="261"/>
      <c r="X254" s="261"/>
      <c r="Y254" s="261"/>
      <c r="Z254" s="261"/>
    </row>
    <row r="255" spans="1:26" ht="12.75" customHeight="1">
      <c r="A255" s="261"/>
      <c r="B255" s="261"/>
      <c r="C255" s="264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  <c r="R255" s="261"/>
      <c r="S255" s="261"/>
      <c r="T255" s="261"/>
      <c r="U255" s="261"/>
      <c r="V255" s="261"/>
      <c r="W255" s="261"/>
      <c r="X255" s="261"/>
      <c r="Y255" s="261"/>
      <c r="Z255" s="261"/>
    </row>
    <row r="256" spans="1:26" ht="12.75" customHeight="1">
      <c r="A256" s="261"/>
      <c r="B256" s="261"/>
      <c r="C256" s="264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  <c r="R256" s="261"/>
      <c r="S256" s="261"/>
      <c r="T256" s="261"/>
      <c r="U256" s="261"/>
      <c r="V256" s="261"/>
      <c r="W256" s="261"/>
      <c r="X256" s="261"/>
      <c r="Y256" s="261"/>
      <c r="Z256" s="261"/>
    </row>
    <row r="257" spans="1:26" ht="12.75" customHeight="1">
      <c r="A257" s="261"/>
      <c r="B257" s="261"/>
      <c r="C257" s="264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1"/>
      <c r="X257" s="261"/>
      <c r="Y257" s="261"/>
      <c r="Z257" s="261"/>
    </row>
    <row r="258" spans="1:26" ht="12.75" customHeight="1">
      <c r="A258" s="261"/>
      <c r="B258" s="261"/>
      <c r="C258" s="264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  <c r="R258" s="261"/>
      <c r="S258" s="261"/>
      <c r="T258" s="261"/>
      <c r="U258" s="261"/>
      <c r="V258" s="261"/>
      <c r="W258" s="261"/>
      <c r="X258" s="261"/>
      <c r="Y258" s="261"/>
      <c r="Z258" s="261"/>
    </row>
    <row r="259" spans="1:26" ht="12.75" customHeight="1">
      <c r="A259" s="261"/>
      <c r="B259" s="261"/>
      <c r="C259" s="264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  <c r="R259" s="261"/>
      <c r="S259" s="261"/>
      <c r="T259" s="261"/>
      <c r="U259" s="261"/>
      <c r="V259" s="261"/>
      <c r="W259" s="261"/>
      <c r="X259" s="261"/>
      <c r="Y259" s="261"/>
      <c r="Z259" s="261"/>
    </row>
    <row r="260" spans="1:26" ht="12.75" customHeight="1">
      <c r="A260" s="261"/>
      <c r="B260" s="261"/>
      <c r="C260" s="264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  <c r="R260" s="261"/>
      <c r="S260" s="261"/>
      <c r="T260" s="261"/>
      <c r="U260" s="261"/>
      <c r="V260" s="261"/>
      <c r="W260" s="261"/>
      <c r="X260" s="261"/>
      <c r="Y260" s="261"/>
      <c r="Z260" s="261"/>
    </row>
    <row r="261" spans="1:26" ht="12.75" customHeight="1">
      <c r="A261" s="261"/>
      <c r="B261" s="261"/>
      <c r="C261" s="264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  <c r="R261" s="261"/>
      <c r="S261" s="261"/>
      <c r="T261" s="261"/>
      <c r="U261" s="261"/>
      <c r="V261" s="261"/>
      <c r="W261" s="261"/>
      <c r="X261" s="261"/>
      <c r="Y261" s="261"/>
      <c r="Z261" s="261"/>
    </row>
    <row r="262" spans="1:26" ht="12.75" customHeight="1">
      <c r="A262" s="261"/>
      <c r="B262" s="261"/>
      <c r="C262" s="264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  <c r="W262" s="261"/>
      <c r="X262" s="261"/>
      <c r="Y262" s="261"/>
      <c r="Z262" s="261"/>
    </row>
    <row r="263" spans="1:26" ht="12.75" customHeight="1">
      <c r="A263" s="261"/>
      <c r="B263" s="261"/>
      <c r="C263" s="264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  <c r="R263" s="261"/>
      <c r="S263" s="261"/>
      <c r="T263" s="261"/>
      <c r="U263" s="261"/>
      <c r="V263" s="261"/>
      <c r="W263" s="261"/>
      <c r="X263" s="261"/>
      <c r="Y263" s="261"/>
      <c r="Z263" s="261"/>
    </row>
    <row r="264" spans="1:26" ht="12.75" customHeight="1">
      <c r="A264" s="261"/>
      <c r="B264" s="261"/>
      <c r="C264" s="264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261"/>
      <c r="V264" s="261"/>
      <c r="W264" s="261"/>
      <c r="X264" s="261"/>
      <c r="Y264" s="261"/>
      <c r="Z264" s="261"/>
    </row>
    <row r="265" spans="1:26" ht="12.75" customHeight="1">
      <c r="A265" s="261"/>
      <c r="B265" s="261"/>
      <c r="C265" s="264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  <c r="R265" s="261"/>
      <c r="S265" s="261"/>
      <c r="T265" s="261"/>
      <c r="U265" s="261"/>
      <c r="V265" s="261"/>
      <c r="W265" s="261"/>
      <c r="X265" s="261"/>
      <c r="Y265" s="261"/>
      <c r="Z265" s="261"/>
    </row>
    <row r="266" spans="1:26" ht="12.75" customHeight="1">
      <c r="A266" s="261"/>
      <c r="B266" s="261"/>
      <c r="C266" s="264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  <c r="R266" s="261"/>
      <c r="S266" s="261"/>
      <c r="T266" s="261"/>
      <c r="U266" s="261"/>
      <c r="V266" s="261"/>
      <c r="W266" s="261"/>
      <c r="X266" s="261"/>
      <c r="Y266" s="261"/>
      <c r="Z266" s="261"/>
    </row>
    <row r="267" spans="1:26" ht="12.75" customHeight="1">
      <c r="A267" s="261"/>
      <c r="B267" s="261"/>
      <c r="C267" s="264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  <c r="R267" s="261"/>
      <c r="S267" s="261"/>
      <c r="T267" s="261"/>
      <c r="U267" s="261"/>
      <c r="V267" s="261"/>
      <c r="W267" s="261"/>
      <c r="X267" s="261"/>
      <c r="Y267" s="261"/>
      <c r="Z267" s="261"/>
    </row>
    <row r="268" spans="1:26" ht="12.75" customHeight="1">
      <c r="A268" s="261"/>
      <c r="B268" s="261"/>
      <c r="C268" s="264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  <c r="R268" s="261"/>
      <c r="S268" s="261"/>
      <c r="T268" s="261"/>
      <c r="U268" s="261"/>
      <c r="V268" s="261"/>
      <c r="W268" s="261"/>
      <c r="X268" s="261"/>
      <c r="Y268" s="261"/>
      <c r="Z268" s="261"/>
    </row>
    <row r="269" spans="1:26" ht="12.75" customHeight="1">
      <c r="A269" s="261"/>
      <c r="B269" s="261"/>
      <c r="C269" s="264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  <c r="R269" s="261"/>
      <c r="S269" s="261"/>
      <c r="T269" s="261"/>
      <c r="U269" s="261"/>
      <c r="V269" s="261"/>
      <c r="W269" s="261"/>
      <c r="X269" s="261"/>
      <c r="Y269" s="261"/>
      <c r="Z269" s="261"/>
    </row>
    <row r="270" spans="1:26" ht="12.75" customHeight="1">
      <c r="A270" s="261"/>
      <c r="B270" s="261"/>
      <c r="C270" s="264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  <c r="Z270" s="261"/>
    </row>
    <row r="271" spans="1:26" ht="12.75" customHeight="1">
      <c r="A271" s="261"/>
      <c r="B271" s="261"/>
      <c r="C271" s="264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  <c r="R271" s="261"/>
      <c r="S271" s="261"/>
      <c r="T271" s="261"/>
      <c r="U271" s="261"/>
      <c r="V271" s="261"/>
      <c r="W271" s="261"/>
      <c r="X271" s="261"/>
      <c r="Y271" s="261"/>
      <c r="Z271" s="261"/>
    </row>
    <row r="272" spans="1:26" ht="12.75" customHeight="1">
      <c r="A272" s="261"/>
      <c r="B272" s="261"/>
      <c r="C272" s="264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  <c r="R272" s="261"/>
      <c r="S272" s="261"/>
      <c r="T272" s="261"/>
      <c r="U272" s="261"/>
      <c r="V272" s="261"/>
      <c r="W272" s="261"/>
      <c r="X272" s="261"/>
      <c r="Y272" s="261"/>
      <c r="Z272" s="261"/>
    </row>
    <row r="273" spans="1:26" ht="12.75" customHeight="1">
      <c r="A273" s="261"/>
      <c r="B273" s="261"/>
      <c r="C273" s="264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  <c r="R273" s="261"/>
      <c r="S273" s="261"/>
      <c r="T273" s="261"/>
      <c r="U273" s="261"/>
      <c r="V273" s="261"/>
      <c r="W273" s="261"/>
      <c r="X273" s="261"/>
      <c r="Y273" s="261"/>
      <c r="Z273" s="261"/>
    </row>
    <row r="274" spans="1:26" ht="12.75" customHeight="1">
      <c r="A274" s="261"/>
      <c r="B274" s="261"/>
      <c r="C274" s="264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  <c r="R274" s="261"/>
      <c r="S274" s="261"/>
      <c r="T274" s="261"/>
      <c r="U274" s="261"/>
      <c r="V274" s="261"/>
      <c r="W274" s="261"/>
      <c r="X274" s="261"/>
      <c r="Y274" s="261"/>
      <c r="Z274" s="261"/>
    </row>
    <row r="275" spans="1:26" ht="12.75" customHeight="1">
      <c r="A275" s="261"/>
      <c r="B275" s="261"/>
      <c r="C275" s="264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  <c r="R275" s="261"/>
      <c r="S275" s="261"/>
      <c r="T275" s="261"/>
      <c r="U275" s="261"/>
      <c r="V275" s="261"/>
      <c r="W275" s="261"/>
      <c r="X275" s="261"/>
      <c r="Y275" s="261"/>
      <c r="Z275" s="261"/>
    </row>
    <row r="276" spans="1:26" ht="12.75" customHeight="1">
      <c r="A276" s="261"/>
      <c r="B276" s="261"/>
      <c r="C276" s="264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  <c r="R276" s="261"/>
      <c r="S276" s="261"/>
      <c r="T276" s="261"/>
      <c r="U276" s="261"/>
      <c r="V276" s="261"/>
      <c r="W276" s="261"/>
      <c r="X276" s="261"/>
      <c r="Y276" s="261"/>
      <c r="Z276" s="261"/>
    </row>
    <row r="277" spans="1:26" ht="12.75" customHeight="1">
      <c r="A277" s="261"/>
      <c r="B277" s="261"/>
      <c r="C277" s="264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  <c r="R277" s="261"/>
      <c r="S277" s="261"/>
      <c r="T277" s="261"/>
      <c r="U277" s="261"/>
      <c r="V277" s="261"/>
      <c r="W277" s="261"/>
      <c r="X277" s="261"/>
      <c r="Y277" s="261"/>
      <c r="Z277" s="261"/>
    </row>
    <row r="278" spans="1:26" ht="12.75" customHeight="1">
      <c r="A278" s="261"/>
      <c r="B278" s="261"/>
      <c r="C278" s="264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  <c r="R278" s="261"/>
      <c r="S278" s="261"/>
      <c r="T278" s="261"/>
      <c r="U278" s="261"/>
      <c r="V278" s="261"/>
      <c r="W278" s="261"/>
      <c r="X278" s="261"/>
      <c r="Y278" s="261"/>
      <c r="Z278" s="261"/>
    </row>
    <row r="279" spans="1:26" ht="12.75" customHeight="1">
      <c r="A279" s="261"/>
      <c r="B279" s="261"/>
      <c r="C279" s="264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  <c r="R279" s="261"/>
      <c r="S279" s="261"/>
      <c r="T279" s="261"/>
      <c r="U279" s="261"/>
      <c r="V279" s="261"/>
      <c r="W279" s="261"/>
      <c r="X279" s="261"/>
      <c r="Y279" s="261"/>
      <c r="Z279" s="261"/>
    </row>
    <row r="280" spans="1:26" ht="12.75" customHeight="1">
      <c r="A280" s="261"/>
      <c r="B280" s="261"/>
      <c r="C280" s="264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61"/>
    </row>
    <row r="281" spans="1:26" ht="12.75" customHeight="1">
      <c r="A281" s="261"/>
      <c r="B281" s="261"/>
      <c r="C281" s="264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  <c r="R281" s="261"/>
      <c r="S281" s="261"/>
      <c r="T281" s="261"/>
      <c r="U281" s="261"/>
      <c r="V281" s="261"/>
      <c r="W281" s="261"/>
      <c r="X281" s="261"/>
      <c r="Y281" s="261"/>
      <c r="Z281" s="261"/>
    </row>
    <row r="282" spans="1:26" ht="12.75" customHeight="1">
      <c r="A282" s="261"/>
      <c r="B282" s="261"/>
      <c r="C282" s="264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  <c r="R282" s="261"/>
      <c r="S282" s="261"/>
      <c r="T282" s="261"/>
      <c r="U282" s="261"/>
      <c r="V282" s="261"/>
      <c r="W282" s="261"/>
      <c r="X282" s="261"/>
      <c r="Y282" s="261"/>
      <c r="Z282" s="261"/>
    </row>
    <row r="283" spans="1:26" ht="12.75" customHeight="1">
      <c r="A283" s="261"/>
      <c r="B283" s="261"/>
      <c r="C283" s="264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1"/>
      <c r="X283" s="261"/>
      <c r="Y283" s="261"/>
      <c r="Z283" s="261"/>
    </row>
    <row r="284" spans="1:26" ht="12.75" customHeight="1">
      <c r="A284" s="261"/>
      <c r="B284" s="261"/>
      <c r="C284" s="264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61"/>
    </row>
    <row r="285" spans="1:26" ht="12.75" customHeight="1">
      <c r="A285" s="261"/>
      <c r="B285" s="261"/>
      <c r="C285" s="264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  <c r="R285" s="261"/>
      <c r="S285" s="261"/>
      <c r="T285" s="261"/>
      <c r="U285" s="261"/>
      <c r="V285" s="261"/>
      <c r="W285" s="261"/>
      <c r="X285" s="261"/>
      <c r="Y285" s="261"/>
      <c r="Z285" s="261"/>
    </row>
    <row r="286" spans="1:26" ht="12.75" customHeight="1">
      <c r="A286" s="261"/>
      <c r="B286" s="261"/>
      <c r="C286" s="264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</row>
    <row r="287" spans="1:26" ht="12.75" customHeight="1">
      <c r="A287" s="261"/>
      <c r="B287" s="261"/>
      <c r="C287" s="264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</row>
    <row r="288" spans="1:26" ht="12.75" customHeight="1">
      <c r="A288" s="261"/>
      <c r="B288" s="261"/>
      <c r="C288" s="264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</row>
    <row r="289" spans="1:26" ht="12.75" customHeight="1">
      <c r="A289" s="261"/>
      <c r="B289" s="261"/>
      <c r="C289" s="264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</row>
    <row r="290" spans="1:26" ht="12.75" customHeight="1">
      <c r="A290" s="261"/>
      <c r="B290" s="261"/>
      <c r="C290" s="264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</row>
    <row r="291" spans="1:26" ht="12.75" customHeight="1">
      <c r="A291" s="261"/>
      <c r="B291" s="261"/>
      <c r="C291" s="264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  <c r="R291" s="261"/>
      <c r="S291" s="261"/>
      <c r="T291" s="261"/>
      <c r="U291" s="261"/>
      <c r="V291" s="261"/>
      <c r="W291" s="261"/>
      <c r="X291" s="261"/>
      <c r="Y291" s="261"/>
      <c r="Z291" s="261"/>
    </row>
    <row r="292" spans="1:26" ht="12.75" customHeight="1">
      <c r="A292" s="261"/>
      <c r="B292" s="261"/>
      <c r="C292" s="264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61"/>
    </row>
    <row r="293" spans="1:26" ht="12.75" customHeight="1">
      <c r="A293" s="261"/>
      <c r="B293" s="261"/>
      <c r="C293" s="264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61"/>
    </row>
    <row r="294" spans="1:26" ht="12.75" customHeight="1">
      <c r="A294" s="261"/>
      <c r="B294" s="261"/>
      <c r="C294" s="264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  <c r="R294" s="261"/>
      <c r="S294" s="261"/>
      <c r="T294" s="261"/>
      <c r="U294" s="261"/>
      <c r="V294" s="261"/>
      <c r="W294" s="261"/>
      <c r="X294" s="261"/>
      <c r="Y294" s="261"/>
      <c r="Z294" s="261"/>
    </row>
    <row r="295" spans="1:26" ht="12.75" customHeight="1">
      <c r="A295" s="261"/>
      <c r="B295" s="261"/>
      <c r="C295" s="264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  <c r="R295" s="261"/>
      <c r="S295" s="261"/>
      <c r="T295" s="261"/>
      <c r="U295" s="261"/>
      <c r="V295" s="261"/>
      <c r="W295" s="261"/>
      <c r="X295" s="261"/>
      <c r="Y295" s="261"/>
      <c r="Z295" s="261"/>
    </row>
    <row r="296" spans="1:26" ht="12.75" customHeight="1">
      <c r="A296" s="261"/>
      <c r="B296" s="261"/>
      <c r="C296" s="264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1"/>
      <c r="X296" s="261"/>
      <c r="Y296" s="261"/>
      <c r="Z296" s="261"/>
    </row>
    <row r="297" spans="1:26" ht="12.75" customHeight="1">
      <c r="A297" s="261"/>
      <c r="B297" s="261"/>
      <c r="C297" s="264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  <c r="R297" s="261"/>
      <c r="S297" s="261"/>
      <c r="T297" s="261"/>
      <c r="U297" s="261"/>
      <c r="V297" s="261"/>
      <c r="W297" s="261"/>
      <c r="X297" s="261"/>
      <c r="Y297" s="261"/>
      <c r="Z297" s="261"/>
    </row>
    <row r="298" spans="1:26" ht="12.75" customHeight="1">
      <c r="A298" s="261"/>
      <c r="B298" s="261"/>
      <c r="C298" s="264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  <c r="R298" s="261"/>
      <c r="S298" s="261"/>
      <c r="T298" s="261"/>
      <c r="U298" s="261"/>
      <c r="V298" s="261"/>
      <c r="W298" s="261"/>
      <c r="X298" s="261"/>
      <c r="Y298" s="261"/>
      <c r="Z298" s="261"/>
    </row>
    <row r="299" spans="1:26" ht="12.75" customHeight="1">
      <c r="A299" s="261"/>
      <c r="B299" s="261"/>
      <c r="C299" s="264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  <c r="R299" s="261"/>
      <c r="S299" s="261"/>
      <c r="T299" s="261"/>
      <c r="U299" s="261"/>
      <c r="V299" s="261"/>
      <c r="W299" s="261"/>
      <c r="X299" s="261"/>
      <c r="Y299" s="261"/>
      <c r="Z299" s="261"/>
    </row>
    <row r="300" spans="1:26" ht="12.75" customHeight="1">
      <c r="A300" s="261"/>
      <c r="B300" s="261"/>
      <c r="C300" s="264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  <c r="R300" s="261"/>
      <c r="S300" s="261"/>
      <c r="T300" s="261"/>
      <c r="U300" s="261"/>
      <c r="V300" s="261"/>
      <c r="W300" s="261"/>
      <c r="X300" s="261"/>
      <c r="Y300" s="261"/>
      <c r="Z300" s="261"/>
    </row>
    <row r="301" spans="1:26" ht="12.75" customHeight="1">
      <c r="A301" s="261"/>
      <c r="B301" s="261"/>
      <c r="C301" s="264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  <c r="O301" s="261"/>
      <c r="P301" s="261"/>
      <c r="Q301" s="261"/>
      <c r="R301" s="261"/>
      <c r="S301" s="261"/>
      <c r="T301" s="261"/>
      <c r="U301" s="261"/>
      <c r="V301" s="261"/>
      <c r="W301" s="261"/>
      <c r="X301" s="261"/>
      <c r="Y301" s="261"/>
      <c r="Z301" s="261"/>
    </row>
    <row r="302" spans="1:26" ht="12.75" customHeight="1">
      <c r="A302" s="261"/>
      <c r="B302" s="261"/>
      <c r="C302" s="264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61"/>
    </row>
    <row r="303" spans="1:26" ht="12.75" customHeight="1">
      <c r="A303" s="261"/>
      <c r="B303" s="261"/>
      <c r="C303" s="264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  <c r="O303" s="261"/>
      <c r="P303" s="261"/>
      <c r="Q303" s="261"/>
      <c r="R303" s="261"/>
      <c r="S303" s="261"/>
      <c r="T303" s="261"/>
      <c r="U303" s="261"/>
      <c r="V303" s="261"/>
      <c r="W303" s="261"/>
      <c r="X303" s="261"/>
      <c r="Y303" s="261"/>
      <c r="Z303" s="261"/>
    </row>
    <row r="304" spans="1:26" ht="12.75" customHeight="1">
      <c r="A304" s="261"/>
      <c r="B304" s="261"/>
      <c r="C304" s="264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  <c r="O304" s="261"/>
      <c r="P304" s="261"/>
      <c r="Q304" s="261"/>
      <c r="R304" s="261"/>
      <c r="S304" s="261"/>
      <c r="T304" s="261"/>
      <c r="U304" s="261"/>
      <c r="V304" s="261"/>
      <c r="W304" s="261"/>
      <c r="X304" s="261"/>
      <c r="Y304" s="261"/>
      <c r="Z304" s="261"/>
    </row>
    <row r="305" spans="1:26" ht="12.75" customHeight="1">
      <c r="A305" s="261"/>
      <c r="B305" s="261"/>
      <c r="C305" s="264"/>
      <c r="D305" s="261"/>
      <c r="E305" s="261"/>
      <c r="F305" s="261"/>
      <c r="G305" s="261"/>
      <c r="H305" s="261"/>
      <c r="I305" s="261"/>
      <c r="J305" s="261"/>
      <c r="K305" s="261"/>
      <c r="L305" s="261"/>
      <c r="M305" s="261"/>
      <c r="N305" s="261"/>
      <c r="O305" s="261"/>
      <c r="P305" s="261"/>
      <c r="Q305" s="261"/>
      <c r="R305" s="261"/>
      <c r="S305" s="261"/>
      <c r="T305" s="261"/>
      <c r="U305" s="261"/>
      <c r="V305" s="261"/>
      <c r="W305" s="261"/>
      <c r="X305" s="261"/>
      <c r="Y305" s="261"/>
      <c r="Z305" s="261"/>
    </row>
    <row r="306" spans="1:26" ht="12.75" customHeight="1">
      <c r="A306" s="261"/>
      <c r="B306" s="261"/>
      <c r="C306" s="264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  <c r="O306" s="261"/>
      <c r="P306" s="261"/>
      <c r="Q306" s="261"/>
      <c r="R306" s="261"/>
      <c r="S306" s="261"/>
      <c r="T306" s="261"/>
      <c r="U306" s="261"/>
      <c r="V306" s="261"/>
      <c r="W306" s="261"/>
      <c r="X306" s="261"/>
      <c r="Y306" s="261"/>
      <c r="Z306" s="261"/>
    </row>
    <row r="307" spans="1:26" ht="12.75" customHeight="1">
      <c r="A307" s="261"/>
      <c r="B307" s="261"/>
      <c r="C307" s="264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  <c r="O307" s="261"/>
      <c r="P307" s="261"/>
      <c r="Q307" s="261"/>
      <c r="R307" s="261"/>
      <c r="S307" s="261"/>
      <c r="T307" s="261"/>
      <c r="U307" s="261"/>
      <c r="V307" s="261"/>
      <c r="W307" s="261"/>
      <c r="X307" s="261"/>
      <c r="Y307" s="261"/>
      <c r="Z307" s="261"/>
    </row>
    <row r="308" spans="1:26" ht="12.75" customHeight="1">
      <c r="A308" s="261"/>
      <c r="B308" s="261"/>
      <c r="C308" s="264"/>
      <c r="D308" s="261"/>
      <c r="E308" s="261"/>
      <c r="F308" s="261"/>
      <c r="G308" s="261"/>
      <c r="H308" s="261"/>
      <c r="I308" s="261"/>
      <c r="J308" s="261"/>
      <c r="K308" s="261"/>
      <c r="L308" s="261"/>
      <c r="M308" s="261"/>
      <c r="N308" s="261"/>
      <c r="O308" s="261"/>
      <c r="P308" s="261"/>
      <c r="Q308" s="261"/>
      <c r="R308" s="261"/>
      <c r="S308" s="261"/>
      <c r="T308" s="261"/>
      <c r="U308" s="261"/>
      <c r="V308" s="261"/>
      <c r="W308" s="261"/>
      <c r="X308" s="261"/>
      <c r="Y308" s="261"/>
      <c r="Z308" s="261"/>
    </row>
    <row r="309" spans="1:26" ht="12.75" customHeight="1">
      <c r="A309" s="261"/>
      <c r="B309" s="261"/>
      <c r="C309" s="264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261"/>
      <c r="V309" s="261"/>
      <c r="W309" s="261"/>
      <c r="X309" s="261"/>
      <c r="Y309" s="261"/>
      <c r="Z309" s="261"/>
    </row>
    <row r="310" spans="1:26" ht="12.75" customHeight="1">
      <c r="A310" s="261"/>
      <c r="B310" s="261"/>
      <c r="C310" s="264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261"/>
      <c r="V310" s="261"/>
      <c r="W310" s="261"/>
      <c r="X310" s="261"/>
      <c r="Y310" s="261"/>
      <c r="Z310" s="261"/>
    </row>
    <row r="311" spans="1:26" ht="12.75" customHeight="1">
      <c r="A311" s="261"/>
      <c r="B311" s="261"/>
      <c r="C311" s="264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  <c r="O311" s="261"/>
      <c r="P311" s="261"/>
      <c r="Q311" s="261"/>
      <c r="R311" s="261"/>
      <c r="S311" s="261"/>
      <c r="T311" s="261"/>
      <c r="U311" s="261"/>
      <c r="V311" s="261"/>
      <c r="W311" s="261"/>
      <c r="X311" s="261"/>
      <c r="Y311" s="261"/>
      <c r="Z311" s="261"/>
    </row>
    <row r="312" spans="1:26" ht="12.75" customHeight="1">
      <c r="A312" s="261"/>
      <c r="B312" s="261"/>
      <c r="C312" s="264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1"/>
      <c r="Y312" s="261"/>
      <c r="Z312" s="261"/>
    </row>
    <row r="313" spans="1:26" ht="12.75" customHeight="1">
      <c r="A313" s="261"/>
      <c r="B313" s="261"/>
      <c r="C313" s="264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61"/>
    </row>
    <row r="314" spans="1:26" ht="12.75" customHeight="1">
      <c r="A314" s="261"/>
      <c r="B314" s="261"/>
      <c r="C314" s="264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261"/>
      <c r="V314" s="261"/>
      <c r="W314" s="261"/>
      <c r="X314" s="261"/>
      <c r="Y314" s="261"/>
      <c r="Z314" s="261"/>
    </row>
    <row r="315" spans="1:26" ht="12.75" customHeight="1">
      <c r="A315" s="261"/>
      <c r="B315" s="261"/>
      <c r="C315" s="264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61"/>
    </row>
    <row r="316" spans="1:26" ht="12.75" customHeight="1">
      <c r="A316" s="261"/>
      <c r="B316" s="261"/>
      <c r="C316" s="264"/>
      <c r="D316" s="261"/>
      <c r="E316" s="261"/>
      <c r="F316" s="261"/>
      <c r="G316" s="261"/>
      <c r="H316" s="261"/>
      <c r="I316" s="261"/>
      <c r="J316" s="261"/>
      <c r="K316" s="261"/>
      <c r="L316" s="261"/>
      <c r="M316" s="261"/>
      <c r="N316" s="261"/>
      <c r="O316" s="261"/>
      <c r="P316" s="261"/>
      <c r="Q316" s="261"/>
      <c r="R316" s="261"/>
      <c r="S316" s="261"/>
      <c r="T316" s="261"/>
      <c r="U316" s="261"/>
      <c r="V316" s="261"/>
      <c r="W316" s="261"/>
      <c r="X316" s="261"/>
      <c r="Y316" s="261"/>
      <c r="Z316" s="261"/>
    </row>
    <row r="317" spans="1:26" ht="12.75" customHeight="1">
      <c r="A317" s="261"/>
      <c r="B317" s="261"/>
      <c r="C317" s="264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61"/>
      <c r="P317" s="261"/>
      <c r="Q317" s="261"/>
      <c r="R317" s="261"/>
      <c r="S317" s="261"/>
      <c r="T317" s="261"/>
      <c r="U317" s="261"/>
      <c r="V317" s="261"/>
      <c r="W317" s="261"/>
      <c r="X317" s="261"/>
      <c r="Y317" s="261"/>
      <c r="Z317" s="261"/>
    </row>
    <row r="318" spans="1:26" ht="12.75" customHeight="1">
      <c r="A318" s="261"/>
      <c r="B318" s="261"/>
      <c r="C318" s="264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61"/>
      <c r="P318" s="261"/>
      <c r="Q318" s="261"/>
      <c r="R318" s="261"/>
      <c r="S318" s="261"/>
      <c r="T318" s="261"/>
      <c r="U318" s="261"/>
      <c r="V318" s="261"/>
      <c r="W318" s="261"/>
      <c r="X318" s="261"/>
      <c r="Y318" s="261"/>
      <c r="Z318" s="261"/>
    </row>
    <row r="319" spans="1:26" ht="12.75" customHeight="1">
      <c r="A319" s="261"/>
      <c r="B319" s="261"/>
      <c r="C319" s="264"/>
      <c r="D319" s="261"/>
      <c r="E319" s="261"/>
      <c r="F319" s="261"/>
      <c r="G319" s="261"/>
      <c r="H319" s="261"/>
      <c r="I319" s="261"/>
      <c r="J319" s="261"/>
      <c r="K319" s="261"/>
      <c r="L319" s="261"/>
      <c r="M319" s="261"/>
      <c r="N319" s="261"/>
      <c r="O319" s="261"/>
      <c r="P319" s="261"/>
      <c r="Q319" s="261"/>
      <c r="R319" s="261"/>
      <c r="S319" s="261"/>
      <c r="T319" s="261"/>
      <c r="U319" s="261"/>
      <c r="V319" s="261"/>
      <c r="W319" s="261"/>
      <c r="X319" s="261"/>
      <c r="Y319" s="261"/>
      <c r="Z319" s="261"/>
    </row>
    <row r="320" spans="1:26" ht="12.75" customHeight="1">
      <c r="A320" s="261"/>
      <c r="B320" s="261"/>
      <c r="C320" s="264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61"/>
      <c r="P320" s="261"/>
      <c r="Q320" s="261"/>
      <c r="R320" s="261"/>
      <c r="S320" s="261"/>
      <c r="T320" s="261"/>
      <c r="U320" s="261"/>
      <c r="V320" s="261"/>
      <c r="W320" s="261"/>
      <c r="X320" s="261"/>
      <c r="Y320" s="261"/>
      <c r="Z320" s="261"/>
    </row>
    <row r="321" spans="1:26" ht="12.75" customHeight="1">
      <c r="A321" s="261"/>
      <c r="B321" s="261"/>
      <c r="C321" s="264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61"/>
      <c r="P321" s="261"/>
      <c r="Q321" s="261"/>
      <c r="R321" s="261"/>
      <c r="S321" s="261"/>
      <c r="T321" s="261"/>
      <c r="U321" s="261"/>
      <c r="V321" s="261"/>
      <c r="W321" s="261"/>
      <c r="X321" s="261"/>
      <c r="Y321" s="261"/>
      <c r="Z321" s="261"/>
    </row>
    <row r="322" spans="1:26" ht="12.75" customHeight="1">
      <c r="A322" s="261"/>
      <c r="B322" s="261"/>
      <c r="C322" s="264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1"/>
      <c r="X322" s="261"/>
      <c r="Y322" s="261"/>
      <c r="Z322" s="261"/>
    </row>
    <row r="323" spans="1:26" ht="12.75" customHeight="1">
      <c r="A323" s="261"/>
      <c r="B323" s="261"/>
      <c r="C323" s="264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  <c r="O323" s="261"/>
      <c r="P323" s="261"/>
      <c r="Q323" s="261"/>
      <c r="R323" s="261"/>
      <c r="S323" s="261"/>
      <c r="T323" s="261"/>
      <c r="U323" s="261"/>
      <c r="V323" s="261"/>
      <c r="W323" s="261"/>
      <c r="X323" s="261"/>
      <c r="Y323" s="261"/>
      <c r="Z323" s="261"/>
    </row>
    <row r="324" spans="1:26" ht="12.75" customHeight="1">
      <c r="A324" s="261"/>
      <c r="B324" s="261"/>
      <c r="C324" s="264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  <c r="O324" s="261"/>
      <c r="P324" s="261"/>
      <c r="Q324" s="261"/>
      <c r="R324" s="261"/>
      <c r="S324" s="261"/>
      <c r="T324" s="261"/>
      <c r="U324" s="261"/>
      <c r="V324" s="261"/>
      <c r="W324" s="261"/>
      <c r="X324" s="261"/>
      <c r="Y324" s="261"/>
      <c r="Z324" s="261"/>
    </row>
    <row r="325" spans="1:26" ht="12.75" customHeight="1">
      <c r="A325" s="261"/>
      <c r="B325" s="261"/>
      <c r="C325" s="264"/>
      <c r="D325" s="261"/>
      <c r="E325" s="261"/>
      <c r="F325" s="261"/>
      <c r="G325" s="261"/>
      <c r="H325" s="261"/>
      <c r="I325" s="261"/>
      <c r="J325" s="261"/>
      <c r="K325" s="261"/>
      <c r="L325" s="261"/>
      <c r="M325" s="261"/>
      <c r="N325" s="261"/>
      <c r="O325" s="261"/>
      <c r="P325" s="261"/>
      <c r="Q325" s="261"/>
      <c r="R325" s="261"/>
      <c r="S325" s="261"/>
      <c r="T325" s="261"/>
      <c r="U325" s="261"/>
      <c r="V325" s="261"/>
      <c r="W325" s="261"/>
      <c r="X325" s="261"/>
      <c r="Y325" s="261"/>
      <c r="Z325" s="261"/>
    </row>
    <row r="326" spans="1:26" ht="12.75" customHeight="1">
      <c r="A326" s="261"/>
      <c r="B326" s="261"/>
      <c r="C326" s="264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61"/>
      <c r="V326" s="261"/>
      <c r="W326" s="261"/>
      <c r="X326" s="261"/>
      <c r="Y326" s="261"/>
      <c r="Z326" s="261"/>
    </row>
    <row r="327" spans="1:26" ht="12.75" customHeight="1">
      <c r="A327" s="261"/>
      <c r="B327" s="261"/>
      <c r="C327" s="264"/>
      <c r="D327" s="261"/>
      <c r="E327" s="261"/>
      <c r="F327" s="261"/>
      <c r="G327" s="261"/>
      <c r="H327" s="261"/>
      <c r="I327" s="261"/>
      <c r="J327" s="261"/>
      <c r="K327" s="261"/>
      <c r="L327" s="261"/>
      <c r="M327" s="261"/>
      <c r="N327" s="261"/>
      <c r="O327" s="261"/>
      <c r="P327" s="261"/>
      <c r="Q327" s="261"/>
      <c r="R327" s="261"/>
      <c r="S327" s="261"/>
      <c r="T327" s="261"/>
      <c r="U327" s="261"/>
      <c r="V327" s="261"/>
      <c r="W327" s="261"/>
      <c r="X327" s="261"/>
      <c r="Y327" s="261"/>
      <c r="Z327" s="261"/>
    </row>
    <row r="328" spans="1:26" ht="12.75" customHeight="1">
      <c r="A328" s="261"/>
      <c r="B328" s="261"/>
      <c r="C328" s="264"/>
      <c r="D328" s="261"/>
      <c r="E328" s="261"/>
      <c r="F328" s="261"/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261"/>
      <c r="V328" s="261"/>
      <c r="W328" s="261"/>
      <c r="X328" s="261"/>
      <c r="Y328" s="261"/>
      <c r="Z328" s="261"/>
    </row>
    <row r="329" spans="1:26" ht="12.75" customHeight="1">
      <c r="A329" s="261"/>
      <c r="B329" s="261"/>
      <c r="C329" s="264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  <c r="O329" s="261"/>
      <c r="P329" s="261"/>
      <c r="Q329" s="261"/>
      <c r="R329" s="261"/>
      <c r="S329" s="261"/>
      <c r="T329" s="261"/>
      <c r="U329" s="261"/>
      <c r="V329" s="261"/>
      <c r="W329" s="261"/>
      <c r="X329" s="261"/>
      <c r="Y329" s="261"/>
      <c r="Z329" s="261"/>
    </row>
    <row r="330" spans="1:26" ht="12.75" customHeight="1">
      <c r="A330" s="261"/>
      <c r="B330" s="261"/>
      <c r="C330" s="264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  <c r="O330" s="261"/>
      <c r="P330" s="261"/>
      <c r="Q330" s="261"/>
      <c r="R330" s="261"/>
      <c r="S330" s="261"/>
      <c r="T330" s="261"/>
      <c r="U330" s="261"/>
      <c r="V330" s="261"/>
      <c r="W330" s="261"/>
      <c r="X330" s="261"/>
      <c r="Y330" s="261"/>
      <c r="Z330" s="261"/>
    </row>
    <row r="331" spans="1:26" ht="12.75" customHeight="1">
      <c r="A331" s="261"/>
      <c r="B331" s="261"/>
      <c r="C331" s="264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  <c r="O331" s="261"/>
      <c r="P331" s="261"/>
      <c r="Q331" s="261"/>
      <c r="R331" s="261"/>
      <c r="S331" s="261"/>
      <c r="T331" s="261"/>
      <c r="U331" s="261"/>
      <c r="V331" s="261"/>
      <c r="W331" s="261"/>
      <c r="X331" s="261"/>
      <c r="Y331" s="261"/>
      <c r="Z331" s="261"/>
    </row>
    <row r="332" spans="1:26" ht="12.75" customHeight="1">
      <c r="A332" s="261"/>
      <c r="B332" s="261"/>
      <c r="C332" s="264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  <c r="P332" s="261"/>
      <c r="Q332" s="261"/>
      <c r="R332" s="261"/>
      <c r="S332" s="261"/>
      <c r="T332" s="261"/>
      <c r="U332" s="261"/>
      <c r="V332" s="261"/>
      <c r="W332" s="261"/>
      <c r="X332" s="261"/>
      <c r="Y332" s="261"/>
      <c r="Z332" s="261"/>
    </row>
    <row r="333" spans="1:26" ht="12.75" customHeight="1">
      <c r="A333" s="261"/>
      <c r="B333" s="261"/>
      <c r="C333" s="264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  <c r="P333" s="261"/>
      <c r="Q333" s="261"/>
      <c r="R333" s="261"/>
      <c r="S333" s="261"/>
      <c r="T333" s="261"/>
      <c r="U333" s="261"/>
      <c r="V333" s="261"/>
      <c r="W333" s="261"/>
      <c r="X333" s="261"/>
      <c r="Y333" s="261"/>
      <c r="Z333" s="261"/>
    </row>
    <row r="334" spans="1:26" ht="12.75" customHeight="1">
      <c r="A334" s="261"/>
      <c r="B334" s="261"/>
      <c r="C334" s="264"/>
      <c r="D334" s="261"/>
      <c r="E334" s="261"/>
      <c r="F334" s="261"/>
      <c r="G334" s="261"/>
      <c r="H334" s="261"/>
      <c r="I334" s="261"/>
      <c r="J334" s="261"/>
      <c r="K334" s="261"/>
      <c r="L334" s="261"/>
      <c r="M334" s="261"/>
      <c r="N334" s="261"/>
      <c r="O334" s="261"/>
      <c r="P334" s="261"/>
      <c r="Q334" s="261"/>
      <c r="R334" s="261"/>
      <c r="S334" s="261"/>
      <c r="T334" s="261"/>
      <c r="U334" s="261"/>
      <c r="V334" s="261"/>
      <c r="W334" s="261"/>
      <c r="X334" s="261"/>
      <c r="Y334" s="261"/>
      <c r="Z334" s="261"/>
    </row>
    <row r="335" spans="1:26" ht="12.75" customHeight="1">
      <c r="A335" s="261"/>
      <c r="B335" s="261"/>
      <c r="C335" s="264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  <c r="O335" s="261"/>
      <c r="P335" s="261"/>
      <c r="Q335" s="261"/>
      <c r="R335" s="261"/>
      <c r="S335" s="261"/>
      <c r="T335" s="261"/>
      <c r="U335" s="261"/>
      <c r="V335" s="261"/>
      <c r="W335" s="261"/>
      <c r="X335" s="261"/>
      <c r="Y335" s="261"/>
      <c r="Z335" s="261"/>
    </row>
    <row r="336" spans="1:26" ht="12.75" customHeight="1">
      <c r="A336" s="261"/>
      <c r="B336" s="261"/>
      <c r="C336" s="264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261"/>
      <c r="P336" s="261"/>
      <c r="Q336" s="261"/>
      <c r="R336" s="261"/>
      <c r="S336" s="261"/>
      <c r="T336" s="261"/>
      <c r="U336" s="261"/>
      <c r="V336" s="261"/>
      <c r="W336" s="261"/>
      <c r="X336" s="261"/>
      <c r="Y336" s="261"/>
      <c r="Z336" s="261"/>
    </row>
    <row r="337" spans="1:26" ht="12.75" customHeight="1">
      <c r="A337" s="261"/>
      <c r="B337" s="261"/>
      <c r="C337" s="264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  <c r="O337" s="261"/>
      <c r="P337" s="261"/>
      <c r="Q337" s="261"/>
      <c r="R337" s="261"/>
      <c r="S337" s="261"/>
      <c r="T337" s="261"/>
      <c r="U337" s="261"/>
      <c r="V337" s="261"/>
      <c r="W337" s="261"/>
      <c r="X337" s="261"/>
      <c r="Y337" s="261"/>
      <c r="Z337" s="261"/>
    </row>
    <row r="338" spans="1:26" ht="12.75" customHeight="1">
      <c r="A338" s="261"/>
      <c r="B338" s="261"/>
      <c r="C338" s="264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  <c r="O338" s="261"/>
      <c r="P338" s="261"/>
      <c r="Q338" s="261"/>
      <c r="R338" s="261"/>
      <c r="S338" s="261"/>
      <c r="T338" s="261"/>
      <c r="U338" s="261"/>
      <c r="V338" s="261"/>
      <c r="W338" s="261"/>
      <c r="X338" s="261"/>
      <c r="Y338" s="261"/>
      <c r="Z338" s="261"/>
    </row>
    <row r="339" spans="1:26" ht="12.75" customHeight="1">
      <c r="A339" s="261"/>
      <c r="B339" s="261"/>
      <c r="C339" s="264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1"/>
      <c r="P339" s="261"/>
      <c r="Q339" s="261"/>
      <c r="R339" s="261"/>
      <c r="S339" s="261"/>
      <c r="T339" s="261"/>
      <c r="U339" s="261"/>
      <c r="V339" s="261"/>
      <c r="W339" s="261"/>
      <c r="X339" s="261"/>
      <c r="Y339" s="261"/>
      <c r="Z339" s="261"/>
    </row>
    <row r="340" spans="1:26" ht="12.75" customHeight="1">
      <c r="A340" s="261"/>
      <c r="B340" s="261"/>
      <c r="C340" s="264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  <c r="P340" s="261"/>
      <c r="Q340" s="261"/>
      <c r="R340" s="261"/>
      <c r="S340" s="261"/>
      <c r="T340" s="261"/>
      <c r="U340" s="261"/>
      <c r="V340" s="261"/>
      <c r="W340" s="261"/>
      <c r="X340" s="261"/>
      <c r="Y340" s="261"/>
      <c r="Z340" s="261"/>
    </row>
    <row r="341" spans="1:26" ht="12.75" customHeight="1">
      <c r="A341" s="261"/>
      <c r="B341" s="261"/>
      <c r="C341" s="264"/>
      <c r="D341" s="261"/>
      <c r="E341" s="261"/>
      <c r="F341" s="261"/>
      <c r="G341" s="261"/>
      <c r="H341" s="261"/>
      <c r="I341" s="261"/>
      <c r="J341" s="261"/>
      <c r="K341" s="261"/>
      <c r="L341" s="261"/>
      <c r="M341" s="261"/>
      <c r="N341" s="261"/>
      <c r="O341" s="261"/>
      <c r="P341" s="261"/>
      <c r="Q341" s="261"/>
      <c r="R341" s="261"/>
      <c r="S341" s="261"/>
      <c r="T341" s="261"/>
      <c r="U341" s="261"/>
      <c r="V341" s="261"/>
      <c r="W341" s="261"/>
      <c r="X341" s="261"/>
      <c r="Y341" s="261"/>
      <c r="Z341" s="261"/>
    </row>
    <row r="342" spans="1:26" ht="12.75" customHeight="1">
      <c r="A342" s="261"/>
      <c r="B342" s="261"/>
      <c r="C342" s="264"/>
      <c r="D342" s="261"/>
      <c r="E342" s="261"/>
      <c r="F342" s="261"/>
      <c r="G342" s="261"/>
      <c r="H342" s="261"/>
      <c r="I342" s="261"/>
      <c r="J342" s="261"/>
      <c r="K342" s="261"/>
      <c r="L342" s="261"/>
      <c r="M342" s="261"/>
      <c r="N342" s="261"/>
      <c r="O342" s="261"/>
      <c r="P342" s="261"/>
      <c r="Q342" s="261"/>
      <c r="R342" s="261"/>
      <c r="S342" s="261"/>
      <c r="T342" s="261"/>
      <c r="U342" s="261"/>
      <c r="V342" s="261"/>
      <c r="W342" s="261"/>
      <c r="X342" s="261"/>
      <c r="Y342" s="261"/>
      <c r="Z342" s="261"/>
    </row>
    <row r="343" spans="1:26" ht="12.75" customHeight="1">
      <c r="A343" s="261"/>
      <c r="B343" s="261"/>
      <c r="C343" s="264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  <c r="P343" s="261"/>
      <c r="Q343" s="261"/>
      <c r="R343" s="261"/>
      <c r="S343" s="261"/>
      <c r="T343" s="261"/>
      <c r="U343" s="261"/>
      <c r="V343" s="261"/>
      <c r="W343" s="261"/>
      <c r="X343" s="261"/>
      <c r="Y343" s="261"/>
      <c r="Z343" s="261"/>
    </row>
    <row r="344" spans="1:26" ht="12.75" customHeight="1">
      <c r="A344" s="261"/>
      <c r="B344" s="261"/>
      <c r="C344" s="264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61"/>
    </row>
    <row r="345" spans="1:26" ht="12.75" customHeight="1">
      <c r="A345" s="261"/>
      <c r="B345" s="261"/>
      <c r="C345" s="264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/>
      <c r="W345" s="261"/>
      <c r="X345" s="261"/>
      <c r="Y345" s="261"/>
      <c r="Z345" s="261"/>
    </row>
    <row r="346" spans="1:26" ht="12.75" customHeight="1">
      <c r="A346" s="261"/>
      <c r="B346" s="261"/>
      <c r="C346" s="264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61"/>
      <c r="V346" s="261"/>
      <c r="W346" s="261"/>
      <c r="X346" s="261"/>
      <c r="Y346" s="261"/>
      <c r="Z346" s="261"/>
    </row>
    <row r="347" spans="1:26" ht="12.75" customHeight="1">
      <c r="A347" s="261"/>
      <c r="B347" s="261"/>
      <c r="C347" s="264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261"/>
      <c r="V347" s="261"/>
      <c r="W347" s="261"/>
      <c r="X347" s="261"/>
      <c r="Y347" s="261"/>
      <c r="Z347" s="261"/>
    </row>
    <row r="348" spans="1:26" ht="12.75" customHeight="1">
      <c r="A348" s="261"/>
      <c r="B348" s="261"/>
      <c r="C348" s="264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261"/>
      <c r="V348" s="261"/>
      <c r="W348" s="261"/>
      <c r="X348" s="261"/>
      <c r="Y348" s="261"/>
      <c r="Z348" s="261"/>
    </row>
    <row r="349" spans="1:26" ht="12.75" customHeight="1">
      <c r="A349" s="261"/>
      <c r="B349" s="261"/>
      <c r="C349" s="264"/>
      <c r="D349" s="261"/>
      <c r="E349" s="261"/>
      <c r="F349" s="261"/>
      <c r="G349" s="261"/>
      <c r="H349" s="261"/>
      <c r="I349" s="261"/>
      <c r="J349" s="261"/>
      <c r="K349" s="261"/>
      <c r="L349" s="261"/>
      <c r="M349" s="261"/>
      <c r="N349" s="261"/>
      <c r="O349" s="261"/>
      <c r="P349" s="261"/>
      <c r="Q349" s="261"/>
      <c r="R349" s="261"/>
      <c r="S349" s="261"/>
      <c r="T349" s="261"/>
      <c r="U349" s="261"/>
      <c r="V349" s="261"/>
      <c r="W349" s="261"/>
      <c r="X349" s="261"/>
      <c r="Y349" s="261"/>
      <c r="Z349" s="261"/>
    </row>
    <row r="350" spans="1:26" ht="12.75" customHeight="1">
      <c r="A350" s="261"/>
      <c r="B350" s="261"/>
      <c r="C350" s="264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  <c r="O350" s="261"/>
      <c r="P350" s="261"/>
      <c r="Q350" s="261"/>
      <c r="R350" s="261"/>
      <c r="S350" s="261"/>
      <c r="T350" s="261"/>
      <c r="U350" s="261"/>
      <c r="V350" s="261"/>
      <c r="W350" s="261"/>
      <c r="X350" s="261"/>
      <c r="Y350" s="261"/>
      <c r="Z350" s="261"/>
    </row>
    <row r="351" spans="1:26" ht="12.75" customHeight="1">
      <c r="A351" s="261"/>
      <c r="B351" s="261"/>
      <c r="C351" s="264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  <c r="O351" s="261"/>
      <c r="P351" s="261"/>
      <c r="Q351" s="261"/>
      <c r="R351" s="261"/>
      <c r="S351" s="261"/>
      <c r="T351" s="261"/>
      <c r="U351" s="261"/>
      <c r="V351" s="261"/>
      <c r="W351" s="261"/>
      <c r="X351" s="261"/>
      <c r="Y351" s="261"/>
      <c r="Z351" s="261"/>
    </row>
    <row r="352" spans="1:26" ht="12.75" customHeight="1">
      <c r="A352" s="261"/>
      <c r="B352" s="261"/>
      <c r="C352" s="264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  <c r="O352" s="261"/>
      <c r="P352" s="261"/>
      <c r="Q352" s="261"/>
      <c r="R352" s="261"/>
      <c r="S352" s="261"/>
      <c r="T352" s="261"/>
      <c r="U352" s="261"/>
      <c r="V352" s="261"/>
      <c r="W352" s="261"/>
      <c r="X352" s="261"/>
      <c r="Y352" s="261"/>
      <c r="Z352" s="261"/>
    </row>
    <row r="353" spans="1:26" ht="12.75" customHeight="1">
      <c r="A353" s="261"/>
      <c r="B353" s="261"/>
      <c r="C353" s="264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  <c r="O353" s="261"/>
      <c r="P353" s="261"/>
      <c r="Q353" s="261"/>
      <c r="R353" s="261"/>
      <c r="S353" s="261"/>
      <c r="T353" s="261"/>
      <c r="U353" s="261"/>
      <c r="V353" s="261"/>
      <c r="W353" s="261"/>
      <c r="X353" s="261"/>
      <c r="Y353" s="261"/>
      <c r="Z353" s="261"/>
    </row>
    <row r="354" spans="1:26" ht="12.75" customHeight="1">
      <c r="A354" s="261"/>
      <c r="B354" s="261"/>
      <c r="C354" s="264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  <c r="P354" s="261"/>
      <c r="Q354" s="261"/>
      <c r="R354" s="261"/>
      <c r="S354" s="261"/>
      <c r="T354" s="261"/>
      <c r="U354" s="261"/>
      <c r="V354" s="261"/>
      <c r="W354" s="261"/>
      <c r="X354" s="261"/>
      <c r="Y354" s="261"/>
      <c r="Z354" s="261"/>
    </row>
    <row r="355" spans="1:26" ht="12.75" customHeight="1">
      <c r="A355" s="261"/>
      <c r="B355" s="261"/>
      <c r="C355" s="264"/>
      <c r="D355" s="261"/>
      <c r="E355" s="261"/>
      <c r="F355" s="261"/>
      <c r="G355" s="261"/>
      <c r="H355" s="261"/>
      <c r="I355" s="261"/>
      <c r="J355" s="261"/>
      <c r="K355" s="261"/>
      <c r="L355" s="261"/>
      <c r="M355" s="261"/>
      <c r="N355" s="261"/>
      <c r="O355" s="261"/>
      <c r="P355" s="261"/>
      <c r="Q355" s="261"/>
      <c r="R355" s="261"/>
      <c r="S355" s="261"/>
      <c r="T355" s="261"/>
      <c r="U355" s="261"/>
      <c r="V355" s="261"/>
      <c r="W355" s="261"/>
      <c r="X355" s="261"/>
      <c r="Y355" s="261"/>
      <c r="Z355" s="261"/>
    </row>
    <row r="356" spans="1:26" ht="12.75" customHeight="1">
      <c r="A356" s="261"/>
      <c r="B356" s="261"/>
      <c r="C356" s="264"/>
      <c r="D356" s="261"/>
      <c r="E356" s="261"/>
      <c r="F356" s="261"/>
      <c r="G356" s="261"/>
      <c r="H356" s="261"/>
      <c r="I356" s="261"/>
      <c r="J356" s="261"/>
      <c r="K356" s="261"/>
      <c r="L356" s="261"/>
      <c r="M356" s="261"/>
      <c r="N356" s="261"/>
      <c r="O356" s="261"/>
      <c r="P356" s="261"/>
      <c r="Q356" s="261"/>
      <c r="R356" s="261"/>
      <c r="S356" s="261"/>
      <c r="T356" s="261"/>
      <c r="U356" s="261"/>
      <c r="V356" s="261"/>
      <c r="W356" s="261"/>
      <c r="X356" s="261"/>
      <c r="Y356" s="261"/>
      <c r="Z356" s="261"/>
    </row>
    <row r="357" spans="1:26" ht="12.75" customHeight="1">
      <c r="A357" s="261"/>
      <c r="B357" s="261"/>
      <c r="C357" s="264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  <c r="P357" s="261"/>
      <c r="Q357" s="261"/>
      <c r="R357" s="261"/>
      <c r="S357" s="261"/>
      <c r="T357" s="261"/>
      <c r="U357" s="261"/>
      <c r="V357" s="261"/>
      <c r="W357" s="261"/>
      <c r="X357" s="261"/>
      <c r="Y357" s="261"/>
      <c r="Z357" s="261"/>
    </row>
    <row r="358" spans="1:26" ht="12.75" customHeight="1">
      <c r="A358" s="261"/>
      <c r="B358" s="261"/>
      <c r="C358" s="264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  <c r="P358" s="261"/>
      <c r="Q358" s="261"/>
      <c r="R358" s="261"/>
      <c r="S358" s="261"/>
      <c r="T358" s="261"/>
      <c r="U358" s="261"/>
      <c r="V358" s="261"/>
      <c r="W358" s="261"/>
      <c r="X358" s="261"/>
      <c r="Y358" s="261"/>
      <c r="Z358" s="261"/>
    </row>
    <row r="359" spans="1:26" ht="12.75" customHeight="1">
      <c r="A359" s="261"/>
      <c r="B359" s="261"/>
      <c r="C359" s="264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61"/>
      <c r="Z359" s="261"/>
    </row>
    <row r="360" spans="1:26" ht="12.75" customHeight="1">
      <c r="A360" s="261"/>
      <c r="B360" s="261"/>
      <c r="C360" s="264"/>
      <c r="D360" s="261"/>
      <c r="E360" s="261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261"/>
      <c r="V360" s="261"/>
      <c r="W360" s="261"/>
      <c r="X360" s="261"/>
      <c r="Y360" s="261"/>
      <c r="Z360" s="261"/>
    </row>
    <row r="361" spans="1:26" ht="12.75" customHeight="1">
      <c r="A361" s="261"/>
      <c r="B361" s="261"/>
      <c r="C361" s="264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  <c r="P361" s="261"/>
      <c r="Q361" s="261"/>
      <c r="R361" s="261"/>
      <c r="S361" s="261"/>
      <c r="T361" s="261"/>
      <c r="U361" s="261"/>
      <c r="V361" s="261"/>
      <c r="W361" s="261"/>
      <c r="X361" s="261"/>
      <c r="Y361" s="261"/>
      <c r="Z361" s="261"/>
    </row>
    <row r="362" spans="1:26" ht="12.75" customHeight="1">
      <c r="A362" s="261"/>
      <c r="B362" s="261"/>
      <c r="C362" s="264"/>
      <c r="D362" s="261"/>
      <c r="E362" s="261"/>
      <c r="F362" s="261"/>
      <c r="G362" s="261"/>
      <c r="H362" s="261"/>
      <c r="I362" s="261"/>
      <c r="J362" s="261"/>
      <c r="K362" s="261"/>
      <c r="L362" s="261"/>
      <c r="M362" s="261"/>
      <c r="N362" s="261"/>
      <c r="O362" s="261"/>
      <c r="P362" s="261"/>
      <c r="Q362" s="261"/>
      <c r="R362" s="261"/>
      <c r="S362" s="261"/>
      <c r="T362" s="261"/>
      <c r="U362" s="261"/>
      <c r="V362" s="261"/>
      <c r="W362" s="261"/>
      <c r="X362" s="261"/>
      <c r="Y362" s="261"/>
      <c r="Z362" s="261"/>
    </row>
    <row r="363" spans="1:26" ht="12.75" customHeight="1">
      <c r="A363" s="261"/>
      <c r="B363" s="261"/>
      <c r="C363" s="264"/>
      <c r="D363" s="261"/>
      <c r="E363" s="261"/>
      <c r="F363" s="261"/>
      <c r="G363" s="261"/>
      <c r="H363" s="261"/>
      <c r="I363" s="261"/>
      <c r="J363" s="261"/>
      <c r="K363" s="261"/>
      <c r="L363" s="261"/>
      <c r="M363" s="261"/>
      <c r="N363" s="261"/>
      <c r="O363" s="261"/>
      <c r="P363" s="261"/>
      <c r="Q363" s="261"/>
      <c r="R363" s="261"/>
      <c r="S363" s="261"/>
      <c r="T363" s="261"/>
      <c r="U363" s="261"/>
      <c r="V363" s="261"/>
      <c r="W363" s="261"/>
      <c r="X363" s="261"/>
      <c r="Y363" s="261"/>
      <c r="Z363" s="261"/>
    </row>
    <row r="364" spans="1:26" ht="12.75" customHeight="1">
      <c r="A364" s="261"/>
      <c r="B364" s="261"/>
      <c r="C364" s="264"/>
      <c r="D364" s="261"/>
      <c r="E364" s="261"/>
      <c r="F364" s="261"/>
      <c r="G364" s="261"/>
      <c r="H364" s="261"/>
      <c r="I364" s="261"/>
      <c r="J364" s="261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261"/>
      <c r="V364" s="261"/>
      <c r="W364" s="261"/>
      <c r="X364" s="261"/>
      <c r="Y364" s="261"/>
      <c r="Z364" s="261"/>
    </row>
    <row r="365" spans="1:26" ht="12.75" customHeight="1">
      <c r="A365" s="261"/>
      <c r="B365" s="261"/>
      <c r="C365" s="264"/>
      <c r="D365" s="261"/>
      <c r="E365" s="261"/>
      <c r="F365" s="261"/>
      <c r="G365" s="261"/>
      <c r="H365" s="261"/>
      <c r="I365" s="261"/>
      <c r="J365" s="261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261"/>
      <c r="Y365" s="261"/>
      <c r="Z365" s="261"/>
    </row>
    <row r="366" spans="1:26" ht="12.75" customHeight="1">
      <c r="A366" s="261"/>
      <c r="B366" s="261"/>
      <c r="C366" s="264"/>
      <c r="D366" s="261"/>
      <c r="E366" s="261"/>
      <c r="F366" s="261"/>
      <c r="G366" s="261"/>
      <c r="H366" s="261"/>
      <c r="I366" s="261"/>
      <c r="J366" s="261"/>
      <c r="K366" s="261"/>
      <c r="L366" s="261"/>
      <c r="M366" s="261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261"/>
      <c r="Y366" s="261"/>
      <c r="Z366" s="261"/>
    </row>
    <row r="367" spans="1:26" ht="12.75" customHeight="1">
      <c r="A367" s="261"/>
      <c r="B367" s="261"/>
      <c r="C367" s="264"/>
      <c r="D367" s="261"/>
      <c r="E367" s="261"/>
      <c r="F367" s="261"/>
      <c r="G367" s="261"/>
      <c r="H367" s="261"/>
      <c r="I367" s="261"/>
      <c r="J367" s="261"/>
      <c r="K367" s="261"/>
      <c r="L367" s="261"/>
      <c r="M367" s="261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261"/>
      <c r="Y367" s="261"/>
      <c r="Z367" s="261"/>
    </row>
    <row r="368" spans="1:26" ht="12.75" customHeight="1">
      <c r="A368" s="261"/>
      <c r="B368" s="261"/>
      <c r="C368" s="264"/>
      <c r="D368" s="261"/>
      <c r="E368" s="261"/>
      <c r="F368" s="261"/>
      <c r="G368" s="261"/>
      <c r="H368" s="261"/>
      <c r="I368" s="261"/>
      <c r="J368" s="261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261"/>
      <c r="Y368" s="261"/>
      <c r="Z368" s="261"/>
    </row>
    <row r="369" spans="1:26" ht="12.75" customHeight="1">
      <c r="A369" s="261"/>
      <c r="B369" s="261"/>
      <c r="C369" s="264"/>
      <c r="D369" s="261"/>
      <c r="E369" s="261"/>
      <c r="F369" s="261"/>
      <c r="G369" s="261"/>
      <c r="H369" s="261"/>
      <c r="I369" s="261"/>
      <c r="J369" s="261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261"/>
      <c r="Y369" s="261"/>
      <c r="Z369" s="261"/>
    </row>
    <row r="370" spans="1:26" ht="12.75" customHeight="1">
      <c r="A370" s="261"/>
      <c r="B370" s="261"/>
      <c r="C370" s="264"/>
      <c r="D370" s="261"/>
      <c r="E370" s="261"/>
      <c r="F370" s="261"/>
      <c r="G370" s="261"/>
      <c r="H370" s="261"/>
      <c r="I370" s="261"/>
      <c r="J370" s="261"/>
      <c r="K370" s="261"/>
      <c r="L370" s="261"/>
      <c r="M370" s="261"/>
      <c r="N370" s="261"/>
      <c r="O370" s="261"/>
      <c r="P370" s="261"/>
      <c r="Q370" s="261"/>
      <c r="R370" s="261"/>
      <c r="S370" s="261"/>
      <c r="T370" s="261"/>
      <c r="U370" s="261"/>
      <c r="V370" s="261"/>
      <c r="W370" s="261"/>
      <c r="X370" s="261"/>
      <c r="Y370" s="261"/>
      <c r="Z370" s="261"/>
    </row>
    <row r="371" spans="1:26" ht="12.75" customHeight="1">
      <c r="A371" s="261"/>
      <c r="B371" s="261"/>
      <c r="C371" s="264"/>
      <c r="D371" s="261"/>
      <c r="E371" s="261"/>
      <c r="F371" s="261"/>
      <c r="G371" s="261"/>
      <c r="H371" s="261"/>
      <c r="I371" s="261"/>
      <c r="J371" s="261"/>
      <c r="K371" s="261"/>
      <c r="L371" s="261"/>
      <c r="M371" s="261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261"/>
      <c r="Y371" s="261"/>
      <c r="Z371" s="261"/>
    </row>
    <row r="372" spans="1:26" ht="12.75" customHeight="1">
      <c r="A372" s="261"/>
      <c r="B372" s="261"/>
      <c r="C372" s="264"/>
      <c r="D372" s="261"/>
      <c r="E372" s="261"/>
      <c r="F372" s="261"/>
      <c r="G372" s="261"/>
      <c r="H372" s="261"/>
      <c r="I372" s="261"/>
      <c r="J372" s="261"/>
      <c r="K372" s="261"/>
      <c r="L372" s="261"/>
      <c r="M372" s="261"/>
      <c r="N372" s="261"/>
      <c r="O372" s="261"/>
      <c r="P372" s="261"/>
      <c r="Q372" s="261"/>
      <c r="R372" s="261"/>
      <c r="S372" s="261"/>
      <c r="T372" s="261"/>
      <c r="U372" s="261"/>
      <c r="V372" s="261"/>
      <c r="W372" s="261"/>
      <c r="X372" s="261"/>
      <c r="Y372" s="261"/>
      <c r="Z372" s="261"/>
    </row>
    <row r="373" spans="1:26" ht="12.75" customHeight="1">
      <c r="A373" s="261"/>
      <c r="B373" s="261"/>
      <c r="C373" s="264"/>
      <c r="D373" s="261"/>
      <c r="E373" s="261"/>
      <c r="F373" s="261"/>
      <c r="G373" s="261"/>
      <c r="H373" s="261"/>
      <c r="I373" s="261"/>
      <c r="J373" s="261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261"/>
      <c r="Y373" s="261"/>
      <c r="Z373" s="261"/>
    </row>
    <row r="374" spans="1:26" ht="12.75" customHeight="1">
      <c r="A374" s="261"/>
      <c r="B374" s="261"/>
      <c r="C374" s="264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261"/>
      <c r="Y374" s="261"/>
      <c r="Z374" s="261"/>
    </row>
    <row r="375" spans="1:26" ht="12.75" customHeight="1">
      <c r="A375" s="261"/>
      <c r="B375" s="261"/>
      <c r="C375" s="264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61"/>
      <c r="O375" s="261"/>
      <c r="P375" s="261"/>
      <c r="Q375" s="261"/>
      <c r="R375" s="261"/>
      <c r="S375" s="261"/>
      <c r="T375" s="261"/>
      <c r="U375" s="261"/>
      <c r="V375" s="261"/>
      <c r="W375" s="261"/>
      <c r="X375" s="261"/>
      <c r="Y375" s="261"/>
      <c r="Z375" s="261"/>
    </row>
    <row r="376" spans="1:26" ht="12.75" customHeight="1">
      <c r="A376" s="261"/>
      <c r="B376" s="261"/>
      <c r="C376" s="264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261"/>
      <c r="V376" s="261"/>
      <c r="W376" s="261"/>
      <c r="X376" s="261"/>
      <c r="Y376" s="261"/>
      <c r="Z376" s="261"/>
    </row>
    <row r="377" spans="1:26" ht="12.75" customHeight="1">
      <c r="A377" s="261"/>
      <c r="B377" s="261"/>
      <c r="C377" s="264"/>
      <c r="D377" s="261"/>
      <c r="E377" s="261"/>
      <c r="F377" s="261"/>
      <c r="G377" s="261"/>
      <c r="H377" s="261"/>
      <c r="I377" s="261"/>
      <c r="J377" s="261"/>
      <c r="K377" s="261"/>
      <c r="L377" s="261"/>
      <c r="M377" s="261"/>
      <c r="N377" s="261"/>
      <c r="O377" s="261"/>
      <c r="P377" s="261"/>
      <c r="Q377" s="261"/>
      <c r="R377" s="261"/>
      <c r="S377" s="261"/>
      <c r="T377" s="261"/>
      <c r="U377" s="261"/>
      <c r="V377" s="261"/>
      <c r="W377" s="261"/>
      <c r="X377" s="261"/>
      <c r="Y377" s="261"/>
      <c r="Z377" s="261"/>
    </row>
    <row r="378" spans="1:26" ht="12.75" customHeight="1">
      <c r="A378" s="261"/>
      <c r="B378" s="261"/>
      <c r="C378" s="264"/>
      <c r="D378" s="261"/>
      <c r="E378" s="261"/>
      <c r="F378" s="261"/>
      <c r="G378" s="261"/>
      <c r="H378" s="261"/>
      <c r="I378" s="261"/>
      <c r="J378" s="261"/>
      <c r="K378" s="261"/>
      <c r="L378" s="261"/>
      <c r="M378" s="261"/>
      <c r="N378" s="261"/>
      <c r="O378" s="261"/>
      <c r="P378" s="261"/>
      <c r="Q378" s="261"/>
      <c r="R378" s="261"/>
      <c r="S378" s="261"/>
      <c r="T378" s="261"/>
      <c r="U378" s="261"/>
      <c r="V378" s="261"/>
      <c r="W378" s="261"/>
      <c r="X378" s="261"/>
      <c r="Y378" s="261"/>
      <c r="Z378" s="261"/>
    </row>
    <row r="379" spans="1:26" ht="12.75" customHeight="1">
      <c r="A379" s="261"/>
      <c r="B379" s="261"/>
      <c r="C379" s="264"/>
      <c r="D379" s="261"/>
      <c r="E379" s="261"/>
      <c r="F379" s="261"/>
      <c r="G379" s="261"/>
      <c r="H379" s="261"/>
      <c r="I379" s="261"/>
      <c r="J379" s="261"/>
      <c r="K379" s="261"/>
      <c r="L379" s="261"/>
      <c r="M379" s="261"/>
      <c r="N379" s="261"/>
      <c r="O379" s="261"/>
      <c r="P379" s="261"/>
      <c r="Q379" s="261"/>
      <c r="R379" s="261"/>
      <c r="S379" s="261"/>
      <c r="T379" s="261"/>
      <c r="U379" s="261"/>
      <c r="V379" s="261"/>
      <c r="W379" s="261"/>
      <c r="X379" s="261"/>
      <c r="Y379" s="261"/>
      <c r="Z379" s="261"/>
    </row>
    <row r="380" spans="1:26" ht="12.75" customHeight="1">
      <c r="A380" s="261"/>
      <c r="B380" s="261"/>
      <c r="C380" s="264"/>
      <c r="D380" s="261"/>
      <c r="E380" s="261"/>
      <c r="F380" s="261"/>
      <c r="G380" s="261"/>
      <c r="H380" s="261"/>
      <c r="I380" s="261"/>
      <c r="J380" s="261"/>
      <c r="K380" s="261"/>
      <c r="L380" s="261"/>
      <c r="M380" s="261"/>
      <c r="N380" s="261"/>
      <c r="O380" s="261"/>
      <c r="P380" s="261"/>
      <c r="Q380" s="261"/>
      <c r="R380" s="261"/>
      <c r="S380" s="261"/>
      <c r="T380" s="261"/>
      <c r="U380" s="261"/>
      <c r="V380" s="261"/>
      <c r="W380" s="261"/>
      <c r="X380" s="261"/>
      <c r="Y380" s="261"/>
      <c r="Z380" s="261"/>
    </row>
    <row r="381" spans="1:26" ht="12.75" customHeight="1">
      <c r="A381" s="261"/>
      <c r="B381" s="261"/>
      <c r="C381" s="264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61"/>
      <c r="O381" s="261"/>
      <c r="P381" s="261"/>
      <c r="Q381" s="261"/>
      <c r="R381" s="261"/>
      <c r="S381" s="261"/>
      <c r="T381" s="261"/>
      <c r="U381" s="261"/>
      <c r="V381" s="261"/>
      <c r="W381" s="261"/>
      <c r="X381" s="261"/>
      <c r="Y381" s="261"/>
      <c r="Z381" s="261"/>
    </row>
    <row r="382" spans="1:26" ht="12.75" customHeight="1">
      <c r="A382" s="261"/>
      <c r="B382" s="261"/>
      <c r="C382" s="264"/>
      <c r="D382" s="261"/>
      <c r="E382" s="261"/>
      <c r="F382" s="261"/>
      <c r="G382" s="261"/>
      <c r="H382" s="261"/>
      <c r="I382" s="261"/>
      <c r="J382" s="261"/>
      <c r="K382" s="261"/>
      <c r="L382" s="261"/>
      <c r="M382" s="261"/>
      <c r="N382" s="261"/>
      <c r="O382" s="261"/>
      <c r="P382" s="261"/>
      <c r="Q382" s="261"/>
      <c r="R382" s="261"/>
      <c r="S382" s="261"/>
      <c r="T382" s="261"/>
      <c r="U382" s="261"/>
      <c r="V382" s="261"/>
      <c r="W382" s="261"/>
      <c r="X382" s="261"/>
      <c r="Y382" s="261"/>
      <c r="Z382" s="261"/>
    </row>
    <row r="383" spans="1:26" ht="12.75" customHeight="1">
      <c r="A383" s="261"/>
      <c r="B383" s="261"/>
      <c r="C383" s="264"/>
      <c r="D383" s="261"/>
      <c r="E383" s="261"/>
      <c r="F383" s="261"/>
      <c r="G383" s="261"/>
      <c r="H383" s="261"/>
      <c r="I383" s="261"/>
      <c r="J383" s="261"/>
      <c r="K383" s="261"/>
      <c r="L383" s="261"/>
      <c r="M383" s="261"/>
      <c r="N383" s="261"/>
      <c r="O383" s="261"/>
      <c r="P383" s="261"/>
      <c r="Q383" s="261"/>
      <c r="R383" s="261"/>
      <c r="S383" s="261"/>
      <c r="T383" s="261"/>
      <c r="U383" s="261"/>
      <c r="V383" s="261"/>
      <c r="W383" s="261"/>
      <c r="X383" s="261"/>
      <c r="Y383" s="261"/>
      <c r="Z383" s="261"/>
    </row>
    <row r="384" spans="1:26" ht="12.75" customHeight="1">
      <c r="A384" s="261"/>
      <c r="B384" s="261"/>
      <c r="C384" s="264"/>
      <c r="D384" s="261"/>
      <c r="E384" s="261"/>
      <c r="F384" s="261"/>
      <c r="G384" s="261"/>
      <c r="H384" s="261"/>
      <c r="I384" s="261"/>
      <c r="J384" s="261"/>
      <c r="K384" s="261"/>
      <c r="L384" s="261"/>
      <c r="M384" s="261"/>
      <c r="N384" s="261"/>
      <c r="O384" s="261"/>
      <c r="P384" s="261"/>
      <c r="Q384" s="261"/>
      <c r="R384" s="261"/>
      <c r="S384" s="261"/>
      <c r="T384" s="261"/>
      <c r="U384" s="261"/>
      <c r="V384" s="261"/>
      <c r="W384" s="261"/>
      <c r="X384" s="261"/>
      <c r="Y384" s="261"/>
      <c r="Z384" s="261"/>
    </row>
    <row r="385" spans="1:26" ht="12.75" customHeight="1">
      <c r="A385" s="261"/>
      <c r="B385" s="261"/>
      <c r="C385" s="264"/>
      <c r="D385" s="261"/>
      <c r="E385" s="261"/>
      <c r="F385" s="261"/>
      <c r="G385" s="261"/>
      <c r="H385" s="261"/>
      <c r="I385" s="261"/>
      <c r="J385" s="261"/>
      <c r="K385" s="261"/>
      <c r="L385" s="261"/>
      <c r="M385" s="261"/>
      <c r="N385" s="261"/>
      <c r="O385" s="261"/>
      <c r="P385" s="261"/>
      <c r="Q385" s="261"/>
      <c r="R385" s="261"/>
      <c r="S385" s="261"/>
      <c r="T385" s="261"/>
      <c r="U385" s="261"/>
      <c r="V385" s="261"/>
      <c r="W385" s="261"/>
      <c r="X385" s="261"/>
      <c r="Y385" s="261"/>
      <c r="Z385" s="261"/>
    </row>
    <row r="386" spans="1:26" ht="12.75" customHeight="1">
      <c r="A386" s="261"/>
      <c r="B386" s="261"/>
      <c r="C386" s="264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  <c r="W386" s="261"/>
      <c r="X386" s="261"/>
      <c r="Y386" s="261"/>
      <c r="Z386" s="261"/>
    </row>
    <row r="387" spans="1:26" ht="12.75" customHeight="1">
      <c r="A387" s="261"/>
      <c r="B387" s="261"/>
      <c r="C387" s="264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261"/>
      <c r="S387" s="261"/>
      <c r="T387" s="261"/>
      <c r="U387" s="261"/>
      <c r="V387" s="261"/>
      <c r="W387" s="261"/>
      <c r="X387" s="261"/>
      <c r="Y387" s="261"/>
      <c r="Z387" s="261"/>
    </row>
    <row r="388" spans="1:26" ht="12.75" customHeight="1">
      <c r="A388" s="261"/>
      <c r="B388" s="261"/>
      <c r="C388" s="264"/>
      <c r="D388" s="261"/>
      <c r="E388" s="261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  <c r="P388" s="261"/>
      <c r="Q388" s="261"/>
      <c r="R388" s="261"/>
      <c r="S388" s="261"/>
      <c r="T388" s="261"/>
      <c r="U388" s="261"/>
      <c r="V388" s="261"/>
      <c r="W388" s="261"/>
      <c r="X388" s="261"/>
      <c r="Y388" s="261"/>
      <c r="Z388" s="261"/>
    </row>
    <row r="389" spans="1:26" ht="12.75" customHeight="1">
      <c r="A389" s="261"/>
      <c r="B389" s="261"/>
      <c r="C389" s="264"/>
      <c r="D389" s="261"/>
      <c r="E389" s="261"/>
      <c r="F389" s="261"/>
      <c r="G389" s="261"/>
      <c r="H389" s="261"/>
      <c r="I389" s="261"/>
      <c r="J389" s="261"/>
      <c r="K389" s="261"/>
      <c r="L389" s="261"/>
      <c r="M389" s="261"/>
      <c r="N389" s="261"/>
      <c r="O389" s="261"/>
      <c r="P389" s="261"/>
      <c r="Q389" s="261"/>
      <c r="R389" s="261"/>
      <c r="S389" s="261"/>
      <c r="T389" s="261"/>
      <c r="U389" s="261"/>
      <c r="V389" s="261"/>
      <c r="W389" s="261"/>
      <c r="X389" s="261"/>
      <c r="Y389" s="261"/>
      <c r="Z389" s="261"/>
    </row>
    <row r="390" spans="1:26" ht="12.75" customHeight="1">
      <c r="A390" s="261"/>
      <c r="B390" s="261"/>
      <c r="C390" s="264"/>
      <c r="D390" s="261"/>
      <c r="E390" s="261"/>
      <c r="F390" s="261"/>
      <c r="G390" s="261"/>
      <c r="H390" s="261"/>
      <c r="I390" s="261"/>
      <c r="J390" s="261"/>
      <c r="K390" s="261"/>
      <c r="L390" s="261"/>
      <c r="M390" s="261"/>
      <c r="N390" s="261"/>
      <c r="O390" s="261"/>
      <c r="P390" s="261"/>
      <c r="Q390" s="261"/>
      <c r="R390" s="261"/>
      <c r="S390" s="261"/>
      <c r="T390" s="261"/>
      <c r="U390" s="261"/>
      <c r="V390" s="261"/>
      <c r="W390" s="261"/>
      <c r="X390" s="261"/>
      <c r="Y390" s="261"/>
      <c r="Z390" s="261"/>
    </row>
    <row r="391" spans="1:26" ht="12.75" customHeight="1">
      <c r="A391" s="261"/>
      <c r="B391" s="261"/>
      <c r="C391" s="264"/>
      <c r="D391" s="261"/>
      <c r="E391" s="261"/>
      <c r="F391" s="261"/>
      <c r="G391" s="261"/>
      <c r="H391" s="261"/>
      <c r="I391" s="261"/>
      <c r="J391" s="261"/>
      <c r="K391" s="261"/>
      <c r="L391" s="261"/>
      <c r="M391" s="261"/>
      <c r="N391" s="261"/>
      <c r="O391" s="261"/>
      <c r="P391" s="261"/>
      <c r="Q391" s="261"/>
      <c r="R391" s="261"/>
      <c r="S391" s="261"/>
      <c r="T391" s="261"/>
      <c r="U391" s="261"/>
      <c r="V391" s="261"/>
      <c r="W391" s="261"/>
      <c r="X391" s="261"/>
      <c r="Y391" s="261"/>
      <c r="Z391" s="261"/>
    </row>
    <row r="392" spans="1:26" ht="12.75" customHeight="1">
      <c r="A392" s="261"/>
      <c r="B392" s="261"/>
      <c r="C392" s="264"/>
      <c r="D392" s="261"/>
      <c r="E392" s="261"/>
      <c r="F392" s="261"/>
      <c r="G392" s="261"/>
      <c r="H392" s="261"/>
      <c r="I392" s="261"/>
      <c r="J392" s="261"/>
      <c r="K392" s="261"/>
      <c r="L392" s="261"/>
      <c r="M392" s="261"/>
      <c r="N392" s="261"/>
      <c r="O392" s="261"/>
      <c r="P392" s="261"/>
      <c r="Q392" s="261"/>
      <c r="R392" s="261"/>
      <c r="S392" s="261"/>
      <c r="T392" s="261"/>
      <c r="U392" s="261"/>
      <c r="V392" s="261"/>
      <c r="W392" s="261"/>
      <c r="X392" s="261"/>
      <c r="Y392" s="261"/>
      <c r="Z392" s="261"/>
    </row>
    <row r="393" spans="1:26" ht="12.75" customHeight="1">
      <c r="A393" s="261"/>
      <c r="B393" s="261"/>
      <c r="C393" s="264"/>
      <c r="D393" s="261"/>
      <c r="E393" s="261"/>
      <c r="F393" s="261"/>
      <c r="G393" s="261"/>
      <c r="H393" s="261"/>
      <c r="I393" s="261"/>
      <c r="J393" s="261"/>
      <c r="K393" s="261"/>
      <c r="L393" s="261"/>
      <c r="M393" s="261"/>
      <c r="N393" s="261"/>
      <c r="O393" s="261"/>
      <c r="P393" s="261"/>
      <c r="Q393" s="261"/>
      <c r="R393" s="261"/>
      <c r="S393" s="261"/>
      <c r="T393" s="261"/>
      <c r="U393" s="261"/>
      <c r="V393" s="261"/>
      <c r="W393" s="261"/>
      <c r="X393" s="261"/>
      <c r="Y393" s="261"/>
      <c r="Z393" s="261"/>
    </row>
    <row r="394" spans="1:26" ht="12.75" customHeight="1">
      <c r="A394" s="261"/>
      <c r="B394" s="261"/>
      <c r="C394" s="264"/>
      <c r="D394" s="261"/>
      <c r="E394" s="261"/>
      <c r="F394" s="261"/>
      <c r="G394" s="261"/>
      <c r="H394" s="261"/>
      <c r="I394" s="261"/>
      <c r="J394" s="261"/>
      <c r="K394" s="261"/>
      <c r="L394" s="261"/>
      <c r="M394" s="261"/>
      <c r="N394" s="261"/>
      <c r="O394" s="261"/>
      <c r="P394" s="261"/>
      <c r="Q394" s="261"/>
      <c r="R394" s="261"/>
      <c r="S394" s="261"/>
      <c r="T394" s="261"/>
      <c r="U394" s="261"/>
      <c r="V394" s="261"/>
      <c r="W394" s="261"/>
      <c r="X394" s="261"/>
      <c r="Y394" s="261"/>
      <c r="Z394" s="261"/>
    </row>
    <row r="395" spans="1:26" ht="12.75" customHeight="1">
      <c r="A395" s="261"/>
      <c r="B395" s="261"/>
      <c r="C395" s="264"/>
      <c r="D395" s="261"/>
      <c r="E395" s="261"/>
      <c r="F395" s="261"/>
      <c r="G395" s="261"/>
      <c r="H395" s="261"/>
      <c r="I395" s="261"/>
      <c r="J395" s="261"/>
      <c r="K395" s="261"/>
      <c r="L395" s="261"/>
      <c r="M395" s="261"/>
      <c r="N395" s="261"/>
      <c r="O395" s="261"/>
      <c r="P395" s="261"/>
      <c r="Q395" s="261"/>
      <c r="R395" s="261"/>
      <c r="S395" s="261"/>
      <c r="T395" s="261"/>
      <c r="U395" s="261"/>
      <c r="V395" s="261"/>
      <c r="W395" s="261"/>
      <c r="X395" s="261"/>
      <c r="Y395" s="261"/>
      <c r="Z395" s="261"/>
    </row>
    <row r="396" spans="1:26" ht="12.75" customHeight="1">
      <c r="A396" s="261"/>
      <c r="B396" s="261"/>
      <c r="C396" s="264"/>
      <c r="D396" s="261"/>
      <c r="E396" s="261"/>
      <c r="F396" s="261"/>
      <c r="G396" s="261"/>
      <c r="H396" s="261"/>
      <c r="I396" s="261"/>
      <c r="J396" s="261"/>
      <c r="K396" s="261"/>
      <c r="L396" s="261"/>
      <c r="M396" s="261"/>
      <c r="N396" s="261"/>
      <c r="O396" s="261"/>
      <c r="P396" s="261"/>
      <c r="Q396" s="261"/>
      <c r="R396" s="261"/>
      <c r="S396" s="261"/>
      <c r="T396" s="261"/>
      <c r="U396" s="261"/>
      <c r="V396" s="261"/>
      <c r="W396" s="261"/>
      <c r="X396" s="261"/>
      <c r="Y396" s="261"/>
      <c r="Z396" s="261"/>
    </row>
    <row r="397" spans="1:26" ht="12.75" customHeight="1">
      <c r="A397" s="261"/>
      <c r="B397" s="261"/>
      <c r="C397" s="264"/>
      <c r="D397" s="261"/>
      <c r="E397" s="261"/>
      <c r="F397" s="261"/>
      <c r="G397" s="261"/>
      <c r="H397" s="261"/>
      <c r="I397" s="261"/>
      <c r="J397" s="261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261"/>
      <c r="V397" s="261"/>
      <c r="W397" s="261"/>
      <c r="X397" s="261"/>
      <c r="Y397" s="261"/>
      <c r="Z397" s="261"/>
    </row>
    <row r="398" spans="1:26" ht="12.75" customHeight="1">
      <c r="A398" s="261"/>
      <c r="B398" s="261"/>
      <c r="C398" s="264"/>
      <c r="D398" s="261"/>
      <c r="E398" s="261"/>
      <c r="F398" s="261"/>
      <c r="G398" s="261"/>
      <c r="H398" s="261"/>
      <c r="I398" s="261"/>
      <c r="J398" s="261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261"/>
      <c r="V398" s="261"/>
      <c r="W398" s="261"/>
      <c r="X398" s="261"/>
      <c r="Y398" s="261"/>
      <c r="Z398" s="261"/>
    </row>
    <row r="399" spans="1:26" ht="12.75" customHeight="1">
      <c r="A399" s="261"/>
      <c r="B399" s="261"/>
      <c r="C399" s="264"/>
      <c r="D399" s="261"/>
      <c r="E399" s="261"/>
      <c r="F399" s="261"/>
      <c r="G399" s="261"/>
      <c r="H399" s="261"/>
      <c r="I399" s="261"/>
      <c r="J399" s="261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261"/>
      <c r="V399" s="261"/>
      <c r="W399" s="261"/>
      <c r="X399" s="261"/>
      <c r="Y399" s="261"/>
      <c r="Z399" s="261"/>
    </row>
    <row r="400" spans="1:26" ht="12.75" customHeight="1">
      <c r="A400" s="261"/>
      <c r="B400" s="261"/>
      <c r="C400" s="264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  <c r="O400" s="261"/>
      <c r="P400" s="261"/>
      <c r="Q400" s="261"/>
      <c r="R400" s="261"/>
      <c r="S400" s="261"/>
      <c r="T400" s="261"/>
      <c r="U400" s="261"/>
      <c r="V400" s="261"/>
      <c r="W400" s="261"/>
      <c r="X400" s="261"/>
      <c r="Y400" s="261"/>
      <c r="Z400" s="261"/>
    </row>
    <row r="401" spans="1:26" ht="12.75" customHeight="1">
      <c r="A401" s="261"/>
      <c r="B401" s="261"/>
      <c r="C401" s="264"/>
      <c r="D401" s="261"/>
      <c r="E401" s="261"/>
      <c r="F401" s="261"/>
      <c r="G401" s="261"/>
      <c r="H401" s="261"/>
      <c r="I401" s="261"/>
      <c r="J401" s="261"/>
      <c r="K401" s="261"/>
      <c r="L401" s="261"/>
      <c r="M401" s="261"/>
      <c r="N401" s="261"/>
      <c r="O401" s="261"/>
      <c r="P401" s="261"/>
      <c r="Q401" s="261"/>
      <c r="R401" s="261"/>
      <c r="S401" s="261"/>
      <c r="T401" s="261"/>
      <c r="U401" s="261"/>
      <c r="V401" s="261"/>
      <c r="W401" s="261"/>
      <c r="X401" s="261"/>
      <c r="Y401" s="261"/>
      <c r="Z401" s="261"/>
    </row>
    <row r="402" spans="1:26" ht="12.75" customHeight="1">
      <c r="A402" s="261"/>
      <c r="B402" s="261"/>
      <c r="C402" s="264"/>
      <c r="D402" s="261"/>
      <c r="E402" s="261"/>
      <c r="F402" s="261"/>
      <c r="G402" s="261"/>
      <c r="H402" s="261"/>
      <c r="I402" s="261"/>
      <c r="J402" s="261"/>
      <c r="K402" s="261"/>
      <c r="L402" s="261"/>
      <c r="M402" s="261"/>
      <c r="N402" s="261"/>
      <c r="O402" s="261"/>
      <c r="P402" s="261"/>
      <c r="Q402" s="261"/>
      <c r="R402" s="261"/>
      <c r="S402" s="261"/>
      <c r="T402" s="261"/>
      <c r="U402" s="261"/>
      <c r="V402" s="261"/>
      <c r="W402" s="261"/>
      <c r="X402" s="261"/>
      <c r="Y402" s="261"/>
      <c r="Z402" s="261"/>
    </row>
    <row r="403" spans="1:26" ht="12.75" customHeight="1">
      <c r="A403" s="261"/>
      <c r="B403" s="261"/>
      <c r="C403" s="264"/>
      <c r="D403" s="261"/>
      <c r="E403" s="261"/>
      <c r="F403" s="261"/>
      <c r="G403" s="261"/>
      <c r="H403" s="261"/>
      <c r="I403" s="261"/>
      <c r="J403" s="261"/>
      <c r="K403" s="261"/>
      <c r="L403" s="261"/>
      <c r="M403" s="261"/>
      <c r="N403" s="261"/>
      <c r="O403" s="261"/>
      <c r="P403" s="261"/>
      <c r="Q403" s="261"/>
      <c r="R403" s="261"/>
      <c r="S403" s="261"/>
      <c r="T403" s="261"/>
      <c r="U403" s="261"/>
      <c r="V403" s="261"/>
      <c r="W403" s="261"/>
      <c r="X403" s="261"/>
      <c r="Y403" s="261"/>
      <c r="Z403" s="261"/>
    </row>
    <row r="404" spans="1:26" ht="12.75" customHeight="1">
      <c r="A404" s="261"/>
      <c r="B404" s="261"/>
      <c r="C404" s="264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61"/>
      <c r="O404" s="261"/>
      <c r="P404" s="261"/>
      <c r="Q404" s="261"/>
      <c r="R404" s="261"/>
      <c r="S404" s="261"/>
      <c r="T404" s="261"/>
      <c r="U404" s="261"/>
      <c r="V404" s="261"/>
      <c r="W404" s="261"/>
      <c r="X404" s="261"/>
      <c r="Y404" s="261"/>
      <c r="Z404" s="261"/>
    </row>
    <row r="405" spans="1:26" ht="12.75" customHeight="1">
      <c r="A405" s="261"/>
      <c r="B405" s="261"/>
      <c r="C405" s="264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  <c r="O405" s="261"/>
      <c r="P405" s="261"/>
      <c r="Q405" s="261"/>
      <c r="R405" s="261"/>
      <c r="S405" s="261"/>
      <c r="T405" s="261"/>
      <c r="U405" s="261"/>
      <c r="V405" s="261"/>
      <c r="W405" s="261"/>
      <c r="X405" s="261"/>
      <c r="Y405" s="261"/>
      <c r="Z405" s="261"/>
    </row>
    <row r="406" spans="1:26" ht="12.75" customHeight="1">
      <c r="A406" s="261"/>
      <c r="B406" s="261"/>
      <c r="C406" s="264"/>
      <c r="D406" s="261"/>
      <c r="E406" s="261"/>
      <c r="F406" s="261"/>
      <c r="G406" s="261"/>
      <c r="H406" s="261"/>
      <c r="I406" s="261"/>
      <c r="J406" s="261"/>
      <c r="K406" s="261"/>
      <c r="L406" s="261"/>
      <c r="M406" s="261"/>
      <c r="N406" s="261"/>
      <c r="O406" s="261"/>
      <c r="P406" s="261"/>
      <c r="Q406" s="261"/>
      <c r="R406" s="261"/>
      <c r="S406" s="261"/>
      <c r="T406" s="261"/>
      <c r="U406" s="261"/>
      <c r="V406" s="261"/>
      <c r="W406" s="261"/>
      <c r="X406" s="261"/>
      <c r="Y406" s="261"/>
      <c r="Z406" s="261"/>
    </row>
    <row r="407" spans="1:26" ht="12.75" customHeight="1">
      <c r="A407" s="261"/>
      <c r="B407" s="261"/>
      <c r="C407" s="264"/>
      <c r="D407" s="261"/>
      <c r="E407" s="261"/>
      <c r="F407" s="261"/>
      <c r="G407" s="261"/>
      <c r="H407" s="261"/>
      <c r="I407" s="261"/>
      <c r="J407" s="261"/>
      <c r="K407" s="261"/>
      <c r="L407" s="261"/>
      <c r="M407" s="261"/>
      <c r="N407" s="261"/>
      <c r="O407" s="261"/>
      <c r="P407" s="261"/>
      <c r="Q407" s="261"/>
      <c r="R407" s="261"/>
      <c r="S407" s="261"/>
      <c r="T407" s="261"/>
      <c r="U407" s="261"/>
      <c r="V407" s="261"/>
      <c r="W407" s="261"/>
      <c r="X407" s="261"/>
      <c r="Y407" s="261"/>
      <c r="Z407" s="261"/>
    </row>
    <row r="408" spans="1:26" ht="12.75" customHeight="1">
      <c r="A408" s="261"/>
      <c r="B408" s="261"/>
      <c r="C408" s="264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  <c r="O408" s="261"/>
      <c r="P408" s="261"/>
      <c r="Q408" s="261"/>
      <c r="R408" s="261"/>
      <c r="S408" s="261"/>
      <c r="T408" s="261"/>
      <c r="U408" s="261"/>
      <c r="V408" s="261"/>
      <c r="W408" s="261"/>
      <c r="X408" s="261"/>
      <c r="Y408" s="261"/>
      <c r="Z408" s="261"/>
    </row>
    <row r="409" spans="1:26" ht="12.75" customHeight="1">
      <c r="A409" s="261"/>
      <c r="B409" s="261"/>
      <c r="C409" s="264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61"/>
      <c r="O409" s="261"/>
      <c r="P409" s="261"/>
      <c r="Q409" s="261"/>
      <c r="R409" s="261"/>
      <c r="S409" s="261"/>
      <c r="T409" s="261"/>
      <c r="U409" s="261"/>
      <c r="V409" s="261"/>
      <c r="W409" s="261"/>
      <c r="X409" s="261"/>
      <c r="Y409" s="261"/>
      <c r="Z409" s="261"/>
    </row>
    <row r="410" spans="1:26" ht="12.75" customHeight="1">
      <c r="A410" s="261"/>
      <c r="B410" s="261"/>
      <c r="C410" s="264"/>
      <c r="D410" s="261"/>
      <c r="E410" s="261"/>
      <c r="F410" s="261"/>
      <c r="G410" s="261"/>
      <c r="H410" s="261"/>
      <c r="I410" s="261"/>
      <c r="J410" s="261"/>
      <c r="K410" s="261"/>
      <c r="L410" s="261"/>
      <c r="M410" s="261"/>
      <c r="N410" s="261"/>
      <c r="O410" s="261"/>
      <c r="P410" s="261"/>
      <c r="Q410" s="261"/>
      <c r="R410" s="261"/>
      <c r="S410" s="261"/>
      <c r="T410" s="261"/>
      <c r="U410" s="261"/>
      <c r="V410" s="261"/>
      <c r="W410" s="261"/>
      <c r="X410" s="261"/>
      <c r="Y410" s="261"/>
      <c r="Z410" s="261"/>
    </row>
    <row r="411" spans="1:26" ht="12.75" customHeight="1">
      <c r="A411" s="261"/>
      <c r="B411" s="261"/>
      <c r="C411" s="264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  <c r="P411" s="261"/>
      <c r="Q411" s="261"/>
      <c r="R411" s="261"/>
      <c r="S411" s="261"/>
      <c r="T411" s="261"/>
      <c r="U411" s="261"/>
      <c r="V411" s="261"/>
      <c r="W411" s="261"/>
      <c r="X411" s="261"/>
      <c r="Y411" s="261"/>
      <c r="Z411" s="261"/>
    </row>
    <row r="412" spans="1:26" ht="12.75" customHeight="1">
      <c r="A412" s="261"/>
      <c r="B412" s="261"/>
      <c r="C412" s="264"/>
      <c r="D412" s="261"/>
      <c r="E412" s="261"/>
      <c r="F412" s="261"/>
      <c r="G412" s="261"/>
      <c r="H412" s="261"/>
      <c r="I412" s="261"/>
      <c r="J412" s="261"/>
      <c r="K412" s="261"/>
      <c r="L412" s="261"/>
      <c r="M412" s="261"/>
      <c r="N412" s="261"/>
      <c r="O412" s="261"/>
      <c r="P412" s="261"/>
      <c r="Q412" s="261"/>
      <c r="R412" s="261"/>
      <c r="S412" s="261"/>
      <c r="T412" s="261"/>
      <c r="U412" s="261"/>
      <c r="V412" s="261"/>
      <c r="W412" s="261"/>
      <c r="X412" s="261"/>
      <c r="Y412" s="261"/>
      <c r="Z412" s="261"/>
    </row>
    <row r="413" spans="1:26" ht="12.75" customHeight="1">
      <c r="A413" s="261"/>
      <c r="B413" s="261"/>
      <c r="C413" s="264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  <c r="O413" s="261"/>
      <c r="P413" s="261"/>
      <c r="Q413" s="261"/>
      <c r="R413" s="261"/>
      <c r="S413" s="261"/>
      <c r="T413" s="261"/>
      <c r="U413" s="261"/>
      <c r="V413" s="261"/>
      <c r="W413" s="261"/>
      <c r="X413" s="261"/>
      <c r="Y413" s="261"/>
      <c r="Z413" s="261"/>
    </row>
    <row r="414" spans="1:26" ht="12.75" customHeight="1">
      <c r="A414" s="261"/>
      <c r="B414" s="261"/>
      <c r="C414" s="264"/>
      <c r="D414" s="261"/>
      <c r="E414" s="261"/>
      <c r="F414" s="261"/>
      <c r="G414" s="261"/>
      <c r="H414" s="261"/>
      <c r="I414" s="261"/>
      <c r="J414" s="261"/>
      <c r="K414" s="261"/>
      <c r="L414" s="261"/>
      <c r="M414" s="261"/>
      <c r="N414" s="261"/>
      <c r="O414" s="261"/>
      <c r="P414" s="261"/>
      <c r="Q414" s="261"/>
      <c r="R414" s="261"/>
      <c r="S414" s="261"/>
      <c r="T414" s="261"/>
      <c r="U414" s="261"/>
      <c r="V414" s="261"/>
      <c r="W414" s="261"/>
      <c r="X414" s="261"/>
      <c r="Y414" s="261"/>
      <c r="Z414" s="261"/>
    </row>
    <row r="415" spans="1:26" ht="12.75" customHeight="1">
      <c r="A415" s="261"/>
      <c r="B415" s="261"/>
      <c r="C415" s="264"/>
      <c r="D415" s="261"/>
      <c r="E415" s="261"/>
      <c r="F415" s="261"/>
      <c r="G415" s="261"/>
      <c r="H415" s="261"/>
      <c r="I415" s="261"/>
      <c r="J415" s="261"/>
      <c r="K415" s="261"/>
      <c r="L415" s="261"/>
      <c r="M415" s="261"/>
      <c r="N415" s="261"/>
      <c r="O415" s="261"/>
      <c r="P415" s="261"/>
      <c r="Q415" s="261"/>
      <c r="R415" s="261"/>
      <c r="S415" s="261"/>
      <c r="T415" s="261"/>
      <c r="U415" s="261"/>
      <c r="V415" s="261"/>
      <c r="W415" s="261"/>
      <c r="X415" s="261"/>
      <c r="Y415" s="261"/>
      <c r="Z415" s="261"/>
    </row>
    <row r="416" spans="1:26" ht="12.75" customHeight="1">
      <c r="A416" s="261"/>
      <c r="B416" s="261"/>
      <c r="C416" s="264"/>
      <c r="D416" s="261"/>
      <c r="E416" s="261"/>
      <c r="F416" s="261"/>
      <c r="G416" s="261"/>
      <c r="H416" s="261"/>
      <c r="I416" s="261"/>
      <c r="J416" s="261"/>
      <c r="K416" s="261"/>
      <c r="L416" s="261"/>
      <c r="M416" s="261"/>
      <c r="N416" s="261"/>
      <c r="O416" s="261"/>
      <c r="P416" s="261"/>
      <c r="Q416" s="261"/>
      <c r="R416" s="261"/>
      <c r="S416" s="261"/>
      <c r="T416" s="261"/>
      <c r="U416" s="261"/>
      <c r="V416" s="261"/>
      <c r="W416" s="261"/>
      <c r="X416" s="261"/>
      <c r="Y416" s="261"/>
      <c r="Z416" s="261"/>
    </row>
    <row r="417" spans="1:26" ht="12.75" customHeight="1">
      <c r="A417" s="261"/>
      <c r="B417" s="261"/>
      <c r="C417" s="264"/>
      <c r="D417" s="261"/>
      <c r="E417" s="261"/>
      <c r="F417" s="261"/>
      <c r="G417" s="261"/>
      <c r="H417" s="261"/>
      <c r="I417" s="261"/>
      <c r="J417" s="261"/>
      <c r="K417" s="261"/>
      <c r="L417" s="261"/>
      <c r="M417" s="261"/>
      <c r="N417" s="261"/>
      <c r="O417" s="261"/>
      <c r="P417" s="261"/>
      <c r="Q417" s="261"/>
      <c r="R417" s="261"/>
      <c r="S417" s="261"/>
      <c r="T417" s="261"/>
      <c r="U417" s="261"/>
      <c r="V417" s="261"/>
      <c r="W417" s="261"/>
      <c r="X417" s="261"/>
      <c r="Y417" s="261"/>
      <c r="Z417" s="261"/>
    </row>
    <row r="418" spans="1:26" ht="12.75" customHeight="1">
      <c r="A418" s="261"/>
      <c r="B418" s="261"/>
      <c r="C418" s="264"/>
      <c r="D418" s="261"/>
      <c r="E418" s="261"/>
      <c r="F418" s="261"/>
      <c r="G418" s="261"/>
      <c r="H418" s="261"/>
      <c r="I418" s="261"/>
      <c r="J418" s="261"/>
      <c r="K418" s="261"/>
      <c r="L418" s="261"/>
      <c r="M418" s="261"/>
      <c r="N418" s="261"/>
      <c r="O418" s="261"/>
      <c r="P418" s="261"/>
      <c r="Q418" s="261"/>
      <c r="R418" s="261"/>
      <c r="S418" s="261"/>
      <c r="T418" s="261"/>
      <c r="U418" s="261"/>
      <c r="V418" s="261"/>
      <c r="W418" s="261"/>
      <c r="X418" s="261"/>
      <c r="Y418" s="261"/>
      <c r="Z418" s="261"/>
    </row>
    <row r="419" spans="1:26" ht="12.75" customHeight="1">
      <c r="A419" s="261"/>
      <c r="B419" s="261"/>
      <c r="C419" s="264"/>
      <c r="D419" s="261"/>
      <c r="E419" s="261"/>
      <c r="F419" s="261"/>
      <c r="G419" s="261"/>
      <c r="H419" s="261"/>
      <c r="I419" s="261"/>
      <c r="J419" s="261"/>
      <c r="K419" s="261"/>
      <c r="L419" s="261"/>
      <c r="M419" s="261"/>
      <c r="N419" s="261"/>
      <c r="O419" s="261"/>
      <c r="P419" s="261"/>
      <c r="Q419" s="261"/>
      <c r="R419" s="261"/>
      <c r="S419" s="261"/>
      <c r="T419" s="261"/>
      <c r="U419" s="261"/>
      <c r="V419" s="261"/>
      <c r="W419" s="261"/>
      <c r="X419" s="261"/>
      <c r="Y419" s="261"/>
      <c r="Z419" s="261"/>
    </row>
    <row r="420" spans="1:26" ht="12.75" customHeight="1">
      <c r="A420" s="261"/>
      <c r="B420" s="261"/>
      <c r="C420" s="264"/>
      <c r="D420" s="261"/>
      <c r="E420" s="261"/>
      <c r="F420" s="261"/>
      <c r="G420" s="261"/>
      <c r="H420" s="261"/>
      <c r="I420" s="261"/>
      <c r="J420" s="261"/>
      <c r="K420" s="261"/>
      <c r="L420" s="261"/>
      <c r="M420" s="261"/>
      <c r="N420" s="261"/>
      <c r="O420" s="261"/>
      <c r="P420" s="261"/>
      <c r="Q420" s="261"/>
      <c r="R420" s="261"/>
      <c r="S420" s="261"/>
      <c r="T420" s="261"/>
      <c r="U420" s="261"/>
      <c r="V420" s="261"/>
      <c r="W420" s="261"/>
      <c r="X420" s="261"/>
      <c r="Y420" s="261"/>
      <c r="Z420" s="261"/>
    </row>
    <row r="421" spans="1:26" ht="12.75" customHeight="1">
      <c r="A421" s="261"/>
      <c r="B421" s="261"/>
      <c r="C421" s="264"/>
      <c r="D421" s="261"/>
      <c r="E421" s="261"/>
      <c r="F421" s="261"/>
      <c r="G421" s="261"/>
      <c r="H421" s="261"/>
      <c r="I421" s="261"/>
      <c r="J421" s="261"/>
      <c r="K421" s="261"/>
      <c r="L421" s="261"/>
      <c r="M421" s="261"/>
      <c r="N421" s="261"/>
      <c r="O421" s="261"/>
      <c r="P421" s="261"/>
      <c r="Q421" s="261"/>
      <c r="R421" s="261"/>
      <c r="S421" s="261"/>
      <c r="T421" s="261"/>
      <c r="U421" s="261"/>
      <c r="V421" s="261"/>
      <c r="W421" s="261"/>
      <c r="X421" s="261"/>
      <c r="Y421" s="261"/>
      <c r="Z421" s="261"/>
    </row>
    <row r="422" spans="1:26" ht="12.75" customHeight="1">
      <c r="A422" s="261"/>
      <c r="B422" s="261"/>
      <c r="C422" s="264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  <c r="O422" s="261"/>
      <c r="P422" s="261"/>
      <c r="Q422" s="261"/>
      <c r="R422" s="261"/>
      <c r="S422" s="261"/>
      <c r="T422" s="261"/>
      <c r="U422" s="261"/>
      <c r="V422" s="261"/>
      <c r="W422" s="261"/>
      <c r="X422" s="261"/>
      <c r="Y422" s="261"/>
      <c r="Z422" s="261"/>
    </row>
    <row r="423" spans="1:26" ht="12.75" customHeight="1">
      <c r="A423" s="261"/>
      <c r="B423" s="261"/>
      <c r="C423" s="264"/>
      <c r="D423" s="261"/>
      <c r="E423" s="261"/>
      <c r="F423" s="261"/>
      <c r="G423" s="261"/>
      <c r="H423" s="261"/>
      <c r="I423" s="261"/>
      <c r="J423" s="261"/>
      <c r="K423" s="261"/>
      <c r="L423" s="261"/>
      <c r="M423" s="261"/>
      <c r="N423" s="261"/>
      <c r="O423" s="261"/>
      <c r="P423" s="261"/>
      <c r="Q423" s="261"/>
      <c r="R423" s="261"/>
      <c r="S423" s="261"/>
      <c r="T423" s="261"/>
      <c r="U423" s="261"/>
      <c r="V423" s="261"/>
      <c r="W423" s="261"/>
      <c r="X423" s="261"/>
      <c r="Y423" s="261"/>
      <c r="Z423" s="261"/>
    </row>
    <row r="424" spans="1:26" ht="12.75" customHeight="1">
      <c r="A424" s="261"/>
      <c r="B424" s="261"/>
      <c r="C424" s="264"/>
      <c r="D424" s="261"/>
      <c r="E424" s="261"/>
      <c r="F424" s="261"/>
      <c r="G424" s="261"/>
      <c r="H424" s="261"/>
      <c r="I424" s="261"/>
      <c r="J424" s="261"/>
      <c r="K424" s="261"/>
      <c r="L424" s="261"/>
      <c r="M424" s="261"/>
      <c r="N424" s="261"/>
      <c r="O424" s="261"/>
      <c r="P424" s="261"/>
      <c r="Q424" s="261"/>
      <c r="R424" s="261"/>
      <c r="S424" s="261"/>
      <c r="T424" s="261"/>
      <c r="U424" s="261"/>
      <c r="V424" s="261"/>
      <c r="W424" s="261"/>
      <c r="X424" s="261"/>
      <c r="Y424" s="261"/>
      <c r="Z424" s="261"/>
    </row>
    <row r="425" spans="1:26" ht="12.75" customHeight="1">
      <c r="A425" s="261"/>
      <c r="B425" s="261"/>
      <c r="C425" s="264"/>
      <c r="D425" s="261"/>
      <c r="E425" s="261"/>
      <c r="F425" s="261"/>
      <c r="G425" s="261"/>
      <c r="H425" s="261"/>
      <c r="I425" s="261"/>
      <c r="J425" s="261"/>
      <c r="K425" s="261"/>
      <c r="L425" s="261"/>
      <c r="M425" s="261"/>
      <c r="N425" s="261"/>
      <c r="O425" s="261"/>
      <c r="P425" s="261"/>
      <c r="Q425" s="261"/>
      <c r="R425" s="261"/>
      <c r="S425" s="261"/>
      <c r="T425" s="261"/>
      <c r="U425" s="261"/>
      <c r="V425" s="261"/>
      <c r="W425" s="261"/>
      <c r="X425" s="261"/>
      <c r="Y425" s="261"/>
      <c r="Z425" s="261"/>
    </row>
    <row r="426" spans="1:26" ht="12.75" customHeight="1">
      <c r="A426" s="261"/>
      <c r="B426" s="261"/>
      <c r="C426" s="264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261"/>
      <c r="P426" s="261"/>
      <c r="Q426" s="261"/>
      <c r="R426" s="261"/>
      <c r="S426" s="261"/>
      <c r="T426" s="261"/>
      <c r="U426" s="261"/>
      <c r="V426" s="261"/>
      <c r="W426" s="261"/>
      <c r="X426" s="261"/>
      <c r="Y426" s="261"/>
      <c r="Z426" s="261"/>
    </row>
    <row r="427" spans="1:26" ht="12.75" customHeight="1">
      <c r="A427" s="261"/>
      <c r="B427" s="261"/>
      <c r="C427" s="264"/>
      <c r="D427" s="261"/>
      <c r="E427" s="261"/>
      <c r="F427" s="261"/>
      <c r="G427" s="261"/>
      <c r="H427" s="261"/>
      <c r="I427" s="261"/>
      <c r="J427" s="261"/>
      <c r="K427" s="261"/>
      <c r="L427" s="261"/>
      <c r="M427" s="261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261"/>
      <c r="Y427" s="261"/>
      <c r="Z427" s="261"/>
    </row>
    <row r="428" spans="1:26" ht="12.75" customHeight="1">
      <c r="A428" s="261"/>
      <c r="B428" s="261"/>
      <c r="C428" s="264"/>
      <c r="D428" s="261"/>
      <c r="E428" s="261"/>
      <c r="F428" s="261"/>
      <c r="G428" s="261"/>
      <c r="H428" s="261"/>
      <c r="I428" s="261"/>
      <c r="J428" s="261"/>
      <c r="K428" s="261"/>
      <c r="L428" s="261"/>
      <c r="M428" s="261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261"/>
      <c r="Y428" s="261"/>
      <c r="Z428" s="261"/>
    </row>
    <row r="429" spans="1:26" ht="12.75" customHeight="1">
      <c r="A429" s="261"/>
      <c r="B429" s="261"/>
      <c r="C429" s="264"/>
      <c r="D429" s="261"/>
      <c r="E429" s="261"/>
      <c r="F429" s="261"/>
      <c r="G429" s="261"/>
      <c r="H429" s="261"/>
      <c r="I429" s="261"/>
      <c r="J429" s="261"/>
      <c r="K429" s="261"/>
      <c r="L429" s="261"/>
      <c r="M429" s="261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261"/>
      <c r="Y429" s="261"/>
      <c r="Z429" s="261"/>
    </row>
    <row r="430" spans="1:26" ht="12.75" customHeight="1">
      <c r="A430" s="261"/>
      <c r="B430" s="261"/>
      <c r="C430" s="264"/>
      <c r="D430" s="261"/>
      <c r="E430" s="261"/>
      <c r="F430" s="261"/>
      <c r="G430" s="261"/>
      <c r="H430" s="261"/>
      <c r="I430" s="261"/>
      <c r="J430" s="261"/>
      <c r="K430" s="261"/>
      <c r="L430" s="261"/>
      <c r="M430" s="261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261"/>
      <c r="Y430" s="261"/>
      <c r="Z430" s="261"/>
    </row>
    <row r="431" spans="1:26" ht="12.75" customHeight="1">
      <c r="A431" s="261"/>
      <c r="B431" s="261"/>
      <c r="C431" s="264"/>
      <c r="D431" s="261"/>
      <c r="E431" s="261"/>
      <c r="F431" s="261"/>
      <c r="G431" s="261"/>
      <c r="H431" s="261"/>
      <c r="I431" s="261"/>
      <c r="J431" s="261"/>
      <c r="K431" s="261"/>
      <c r="L431" s="261"/>
      <c r="M431" s="261"/>
      <c r="N431" s="261"/>
      <c r="O431" s="261"/>
      <c r="P431" s="261"/>
      <c r="Q431" s="261"/>
      <c r="R431" s="261"/>
      <c r="S431" s="261"/>
      <c r="T431" s="261"/>
      <c r="U431" s="261"/>
      <c r="V431" s="261"/>
      <c r="W431" s="261"/>
      <c r="X431" s="261"/>
      <c r="Y431" s="261"/>
      <c r="Z431" s="261"/>
    </row>
    <row r="432" spans="1:26" ht="12.75" customHeight="1">
      <c r="A432" s="261"/>
      <c r="B432" s="261"/>
      <c r="C432" s="264"/>
      <c r="D432" s="261"/>
      <c r="E432" s="261"/>
      <c r="F432" s="261"/>
      <c r="G432" s="261"/>
      <c r="H432" s="261"/>
      <c r="I432" s="261"/>
      <c r="J432" s="261"/>
      <c r="K432" s="261"/>
      <c r="L432" s="261"/>
      <c r="M432" s="261"/>
      <c r="N432" s="261"/>
      <c r="O432" s="261"/>
      <c r="P432" s="261"/>
      <c r="Q432" s="261"/>
      <c r="R432" s="261"/>
      <c r="S432" s="261"/>
      <c r="T432" s="261"/>
      <c r="U432" s="261"/>
      <c r="V432" s="261"/>
      <c r="W432" s="261"/>
      <c r="X432" s="261"/>
      <c r="Y432" s="261"/>
      <c r="Z432" s="261"/>
    </row>
    <row r="433" spans="1:26" ht="12.75" customHeight="1">
      <c r="A433" s="261"/>
      <c r="B433" s="261"/>
      <c r="C433" s="264"/>
      <c r="D433" s="261"/>
      <c r="E433" s="261"/>
      <c r="F433" s="261"/>
      <c r="G433" s="261"/>
      <c r="H433" s="261"/>
      <c r="I433" s="261"/>
      <c r="J433" s="261"/>
      <c r="K433" s="261"/>
      <c r="L433" s="261"/>
      <c r="M433" s="261"/>
      <c r="N433" s="261"/>
      <c r="O433" s="261"/>
      <c r="P433" s="261"/>
      <c r="Q433" s="261"/>
      <c r="R433" s="261"/>
      <c r="S433" s="261"/>
      <c r="T433" s="261"/>
      <c r="U433" s="261"/>
      <c r="V433" s="261"/>
      <c r="W433" s="261"/>
      <c r="X433" s="261"/>
      <c r="Y433" s="261"/>
      <c r="Z433" s="261"/>
    </row>
    <row r="434" spans="1:26" ht="12.75" customHeight="1">
      <c r="A434" s="261"/>
      <c r="B434" s="261"/>
      <c r="C434" s="264"/>
      <c r="D434" s="261"/>
      <c r="E434" s="261"/>
      <c r="F434" s="261"/>
      <c r="G434" s="261"/>
      <c r="H434" s="261"/>
      <c r="I434" s="261"/>
      <c r="J434" s="261"/>
      <c r="K434" s="261"/>
      <c r="L434" s="261"/>
      <c r="M434" s="261"/>
      <c r="N434" s="261"/>
      <c r="O434" s="261"/>
      <c r="P434" s="261"/>
      <c r="Q434" s="261"/>
      <c r="R434" s="261"/>
      <c r="S434" s="261"/>
      <c r="T434" s="261"/>
      <c r="U434" s="261"/>
      <c r="V434" s="261"/>
      <c r="W434" s="261"/>
      <c r="X434" s="261"/>
      <c r="Y434" s="261"/>
      <c r="Z434" s="261"/>
    </row>
    <row r="435" spans="1:26" ht="12.75" customHeight="1">
      <c r="A435" s="261"/>
      <c r="B435" s="261"/>
      <c r="C435" s="264"/>
      <c r="D435" s="261"/>
      <c r="E435" s="261"/>
      <c r="F435" s="261"/>
      <c r="G435" s="261"/>
      <c r="H435" s="261"/>
      <c r="I435" s="261"/>
      <c r="J435" s="261"/>
      <c r="K435" s="261"/>
      <c r="L435" s="261"/>
      <c r="M435" s="261"/>
      <c r="N435" s="261"/>
      <c r="O435" s="261"/>
      <c r="P435" s="261"/>
      <c r="Q435" s="261"/>
      <c r="R435" s="261"/>
      <c r="S435" s="261"/>
      <c r="T435" s="261"/>
      <c r="U435" s="261"/>
      <c r="V435" s="261"/>
      <c r="W435" s="261"/>
      <c r="X435" s="261"/>
      <c r="Y435" s="261"/>
      <c r="Z435" s="261"/>
    </row>
    <row r="436" spans="1:26" ht="12.75" customHeight="1">
      <c r="A436" s="261"/>
      <c r="B436" s="261"/>
      <c r="C436" s="264"/>
      <c r="D436" s="261"/>
      <c r="E436" s="261"/>
      <c r="F436" s="261"/>
      <c r="G436" s="261"/>
      <c r="H436" s="261"/>
      <c r="I436" s="261"/>
      <c r="J436" s="261"/>
      <c r="K436" s="261"/>
      <c r="L436" s="261"/>
      <c r="M436" s="261"/>
      <c r="N436" s="261"/>
      <c r="O436" s="261"/>
      <c r="P436" s="261"/>
      <c r="Q436" s="261"/>
      <c r="R436" s="261"/>
      <c r="S436" s="261"/>
      <c r="T436" s="261"/>
      <c r="U436" s="261"/>
      <c r="V436" s="261"/>
      <c r="W436" s="261"/>
      <c r="X436" s="261"/>
      <c r="Y436" s="261"/>
      <c r="Z436" s="261"/>
    </row>
    <row r="437" spans="1:26" ht="12.75" customHeight="1">
      <c r="A437" s="261"/>
      <c r="B437" s="261"/>
      <c r="C437" s="264"/>
      <c r="D437" s="261"/>
      <c r="E437" s="261"/>
      <c r="F437" s="261"/>
      <c r="G437" s="261"/>
      <c r="H437" s="261"/>
      <c r="I437" s="261"/>
      <c r="J437" s="261"/>
      <c r="K437" s="261"/>
      <c r="L437" s="261"/>
      <c r="M437" s="261"/>
      <c r="N437" s="261"/>
      <c r="O437" s="261"/>
      <c r="P437" s="261"/>
      <c r="Q437" s="261"/>
      <c r="R437" s="261"/>
      <c r="S437" s="261"/>
      <c r="T437" s="261"/>
      <c r="U437" s="261"/>
      <c r="V437" s="261"/>
      <c r="W437" s="261"/>
      <c r="X437" s="261"/>
      <c r="Y437" s="261"/>
      <c r="Z437" s="261"/>
    </row>
    <row r="438" spans="1:26" ht="12.75" customHeight="1">
      <c r="A438" s="261"/>
      <c r="B438" s="261"/>
      <c r="C438" s="264"/>
      <c r="D438" s="261"/>
      <c r="E438" s="261"/>
      <c r="F438" s="261"/>
      <c r="G438" s="261"/>
      <c r="H438" s="261"/>
      <c r="I438" s="261"/>
      <c r="J438" s="261"/>
      <c r="K438" s="261"/>
      <c r="L438" s="261"/>
      <c r="M438" s="261"/>
      <c r="N438" s="261"/>
      <c r="O438" s="261"/>
      <c r="P438" s="261"/>
      <c r="Q438" s="261"/>
      <c r="R438" s="261"/>
      <c r="S438" s="261"/>
      <c r="T438" s="261"/>
      <c r="U438" s="261"/>
      <c r="V438" s="261"/>
      <c r="W438" s="261"/>
      <c r="X438" s="261"/>
      <c r="Y438" s="261"/>
      <c r="Z438" s="261"/>
    </row>
    <row r="439" spans="1:26" ht="12.75" customHeight="1">
      <c r="A439" s="261"/>
      <c r="B439" s="261"/>
      <c r="C439" s="264"/>
      <c r="D439" s="261"/>
      <c r="E439" s="261"/>
      <c r="F439" s="261"/>
      <c r="G439" s="261"/>
      <c r="H439" s="261"/>
      <c r="I439" s="261"/>
      <c r="J439" s="261"/>
      <c r="K439" s="261"/>
      <c r="L439" s="261"/>
      <c r="M439" s="261"/>
      <c r="N439" s="261"/>
      <c r="O439" s="261"/>
      <c r="P439" s="261"/>
      <c r="Q439" s="261"/>
      <c r="R439" s="261"/>
      <c r="S439" s="261"/>
      <c r="T439" s="261"/>
      <c r="U439" s="261"/>
      <c r="V439" s="261"/>
      <c r="W439" s="261"/>
      <c r="X439" s="261"/>
      <c r="Y439" s="261"/>
      <c r="Z439" s="261"/>
    </row>
    <row r="440" spans="1:26" ht="12.75" customHeight="1">
      <c r="A440" s="261"/>
      <c r="B440" s="261"/>
      <c r="C440" s="264"/>
      <c r="D440" s="261"/>
      <c r="E440" s="261"/>
      <c r="F440" s="261"/>
      <c r="G440" s="261"/>
      <c r="H440" s="261"/>
      <c r="I440" s="261"/>
      <c r="J440" s="261"/>
      <c r="K440" s="261"/>
      <c r="L440" s="261"/>
      <c r="M440" s="261"/>
      <c r="N440" s="261"/>
      <c r="O440" s="261"/>
      <c r="P440" s="261"/>
      <c r="Q440" s="261"/>
      <c r="R440" s="261"/>
      <c r="S440" s="261"/>
      <c r="T440" s="261"/>
      <c r="U440" s="261"/>
      <c r="V440" s="261"/>
      <c r="W440" s="261"/>
      <c r="X440" s="261"/>
      <c r="Y440" s="261"/>
      <c r="Z440" s="261"/>
    </row>
    <row r="441" spans="1:26" ht="12.75" customHeight="1">
      <c r="A441" s="261"/>
      <c r="B441" s="261"/>
      <c r="C441" s="264"/>
      <c r="D441" s="261"/>
      <c r="E441" s="261"/>
      <c r="F441" s="261"/>
      <c r="G441" s="261"/>
      <c r="H441" s="261"/>
      <c r="I441" s="261"/>
      <c r="J441" s="261"/>
      <c r="K441" s="261"/>
      <c r="L441" s="261"/>
      <c r="M441" s="261"/>
      <c r="N441" s="261"/>
      <c r="O441" s="261"/>
      <c r="P441" s="261"/>
      <c r="Q441" s="261"/>
      <c r="R441" s="261"/>
      <c r="S441" s="261"/>
      <c r="T441" s="261"/>
      <c r="U441" s="261"/>
      <c r="V441" s="261"/>
      <c r="W441" s="261"/>
      <c r="X441" s="261"/>
      <c r="Y441" s="261"/>
      <c r="Z441" s="261"/>
    </row>
    <row r="442" spans="1:26" ht="12.75" customHeight="1">
      <c r="A442" s="261"/>
      <c r="B442" s="261"/>
      <c r="C442" s="264"/>
      <c r="D442" s="261"/>
      <c r="E442" s="261"/>
      <c r="F442" s="261"/>
      <c r="G442" s="261"/>
      <c r="H442" s="261"/>
      <c r="I442" s="261"/>
      <c r="J442" s="261"/>
      <c r="K442" s="261"/>
      <c r="L442" s="261"/>
      <c r="M442" s="261"/>
      <c r="N442" s="261"/>
      <c r="O442" s="261"/>
      <c r="P442" s="261"/>
      <c r="Q442" s="261"/>
      <c r="R442" s="261"/>
      <c r="S442" s="261"/>
      <c r="T442" s="261"/>
      <c r="U442" s="261"/>
      <c r="V442" s="261"/>
      <c r="W442" s="261"/>
      <c r="X442" s="261"/>
      <c r="Y442" s="261"/>
      <c r="Z442" s="261"/>
    </row>
    <row r="443" spans="1:26" ht="12.75" customHeight="1">
      <c r="A443" s="261"/>
      <c r="B443" s="261"/>
      <c r="C443" s="264"/>
      <c r="D443" s="261"/>
      <c r="E443" s="261"/>
      <c r="F443" s="261"/>
      <c r="G443" s="261"/>
      <c r="H443" s="261"/>
      <c r="I443" s="261"/>
      <c r="J443" s="261"/>
      <c r="K443" s="261"/>
      <c r="L443" s="261"/>
      <c r="M443" s="261"/>
      <c r="N443" s="261"/>
      <c r="O443" s="261"/>
      <c r="P443" s="261"/>
      <c r="Q443" s="261"/>
      <c r="R443" s="261"/>
      <c r="S443" s="261"/>
      <c r="T443" s="261"/>
      <c r="U443" s="261"/>
      <c r="V443" s="261"/>
      <c r="W443" s="261"/>
      <c r="X443" s="261"/>
      <c r="Y443" s="261"/>
      <c r="Z443" s="261"/>
    </row>
    <row r="444" spans="1:26" ht="12.75" customHeight="1">
      <c r="A444" s="261"/>
      <c r="B444" s="261"/>
      <c r="C444" s="264"/>
      <c r="D444" s="261"/>
      <c r="E444" s="261"/>
      <c r="F444" s="261"/>
      <c r="G444" s="261"/>
      <c r="H444" s="261"/>
      <c r="I444" s="261"/>
      <c r="J444" s="261"/>
      <c r="K444" s="261"/>
      <c r="L444" s="261"/>
      <c r="M444" s="261"/>
      <c r="N444" s="261"/>
      <c r="O444" s="261"/>
      <c r="P444" s="261"/>
      <c r="Q444" s="261"/>
      <c r="R444" s="261"/>
      <c r="S444" s="261"/>
      <c r="T444" s="261"/>
      <c r="U444" s="261"/>
      <c r="V444" s="261"/>
      <c r="W444" s="261"/>
      <c r="X444" s="261"/>
      <c r="Y444" s="261"/>
      <c r="Z444" s="261"/>
    </row>
    <row r="445" spans="1:26" ht="12.75" customHeight="1">
      <c r="A445" s="261"/>
      <c r="B445" s="261"/>
      <c r="C445" s="264"/>
      <c r="D445" s="261"/>
      <c r="E445" s="261"/>
      <c r="F445" s="261"/>
      <c r="G445" s="261"/>
      <c r="H445" s="261"/>
      <c r="I445" s="261"/>
      <c r="J445" s="261"/>
      <c r="K445" s="261"/>
      <c r="L445" s="261"/>
      <c r="M445" s="261"/>
      <c r="N445" s="261"/>
      <c r="O445" s="261"/>
      <c r="P445" s="261"/>
      <c r="Q445" s="261"/>
      <c r="R445" s="261"/>
      <c r="S445" s="261"/>
      <c r="T445" s="261"/>
      <c r="U445" s="261"/>
      <c r="V445" s="261"/>
      <c r="W445" s="261"/>
      <c r="X445" s="261"/>
      <c r="Y445" s="261"/>
      <c r="Z445" s="261"/>
    </row>
    <row r="446" spans="1:26" ht="12.75" customHeight="1">
      <c r="A446" s="261"/>
      <c r="B446" s="261"/>
      <c r="C446" s="264"/>
      <c r="D446" s="261"/>
      <c r="E446" s="261"/>
      <c r="F446" s="261"/>
      <c r="G446" s="261"/>
      <c r="H446" s="261"/>
      <c r="I446" s="261"/>
      <c r="J446" s="261"/>
      <c r="K446" s="261"/>
      <c r="L446" s="261"/>
      <c r="M446" s="261"/>
      <c r="N446" s="261"/>
      <c r="O446" s="261"/>
      <c r="P446" s="261"/>
      <c r="Q446" s="261"/>
      <c r="R446" s="261"/>
      <c r="S446" s="261"/>
      <c r="T446" s="261"/>
      <c r="U446" s="261"/>
      <c r="V446" s="261"/>
      <c r="W446" s="261"/>
      <c r="X446" s="261"/>
      <c r="Y446" s="261"/>
      <c r="Z446" s="261"/>
    </row>
    <row r="447" spans="1:26" ht="12.75" customHeight="1">
      <c r="A447" s="261"/>
      <c r="B447" s="261"/>
      <c r="C447" s="264"/>
      <c r="D447" s="261"/>
      <c r="E447" s="261"/>
      <c r="F447" s="261"/>
      <c r="G447" s="261"/>
      <c r="H447" s="261"/>
      <c r="I447" s="261"/>
      <c r="J447" s="261"/>
      <c r="K447" s="261"/>
      <c r="L447" s="261"/>
      <c r="M447" s="261"/>
      <c r="N447" s="261"/>
      <c r="O447" s="261"/>
      <c r="P447" s="261"/>
      <c r="Q447" s="261"/>
      <c r="R447" s="261"/>
      <c r="S447" s="261"/>
      <c r="T447" s="261"/>
      <c r="U447" s="261"/>
      <c r="V447" s="261"/>
      <c r="W447" s="261"/>
      <c r="X447" s="261"/>
      <c r="Y447" s="261"/>
      <c r="Z447" s="261"/>
    </row>
    <row r="448" spans="1:26" ht="12.75" customHeight="1">
      <c r="A448" s="261"/>
      <c r="B448" s="261"/>
      <c r="C448" s="264"/>
      <c r="D448" s="261"/>
      <c r="E448" s="261"/>
      <c r="F448" s="261"/>
      <c r="G448" s="261"/>
      <c r="H448" s="261"/>
      <c r="I448" s="261"/>
      <c r="J448" s="261"/>
      <c r="K448" s="261"/>
      <c r="L448" s="261"/>
      <c r="M448" s="261"/>
      <c r="N448" s="261"/>
      <c r="O448" s="261"/>
      <c r="P448" s="261"/>
      <c r="Q448" s="261"/>
      <c r="R448" s="261"/>
      <c r="S448" s="261"/>
      <c r="T448" s="261"/>
      <c r="U448" s="261"/>
      <c r="V448" s="261"/>
      <c r="W448" s="261"/>
      <c r="X448" s="261"/>
      <c r="Y448" s="261"/>
      <c r="Z448" s="261"/>
    </row>
    <row r="449" spans="1:26" ht="12.75" customHeight="1">
      <c r="A449" s="261"/>
      <c r="B449" s="261"/>
      <c r="C449" s="264"/>
      <c r="D449" s="261"/>
      <c r="E449" s="261"/>
      <c r="F449" s="261"/>
      <c r="G449" s="261"/>
      <c r="H449" s="261"/>
      <c r="I449" s="261"/>
      <c r="J449" s="261"/>
      <c r="K449" s="261"/>
      <c r="L449" s="261"/>
      <c r="M449" s="261"/>
      <c r="N449" s="261"/>
      <c r="O449" s="261"/>
      <c r="P449" s="261"/>
      <c r="Q449" s="261"/>
      <c r="R449" s="261"/>
      <c r="S449" s="261"/>
      <c r="T449" s="261"/>
      <c r="U449" s="261"/>
      <c r="V449" s="261"/>
      <c r="W449" s="261"/>
      <c r="X449" s="261"/>
      <c r="Y449" s="261"/>
      <c r="Z449" s="261"/>
    </row>
    <row r="450" spans="1:26" ht="12.75" customHeight="1">
      <c r="A450" s="261"/>
      <c r="B450" s="261"/>
      <c r="C450" s="264"/>
      <c r="D450" s="261"/>
      <c r="E450" s="261"/>
      <c r="F450" s="261"/>
      <c r="G450" s="261"/>
      <c r="H450" s="261"/>
      <c r="I450" s="261"/>
      <c r="J450" s="261"/>
      <c r="K450" s="261"/>
      <c r="L450" s="261"/>
      <c r="M450" s="261"/>
      <c r="N450" s="261"/>
      <c r="O450" s="261"/>
      <c r="P450" s="261"/>
      <c r="Q450" s="261"/>
      <c r="R450" s="261"/>
      <c r="S450" s="261"/>
      <c r="T450" s="261"/>
      <c r="U450" s="261"/>
      <c r="V450" s="261"/>
      <c r="W450" s="261"/>
      <c r="X450" s="261"/>
      <c r="Y450" s="261"/>
      <c r="Z450" s="261"/>
    </row>
    <row r="451" spans="1:26" ht="12.75" customHeight="1">
      <c r="A451" s="261"/>
      <c r="B451" s="261"/>
      <c r="C451" s="264"/>
      <c r="D451" s="261"/>
      <c r="E451" s="261"/>
      <c r="F451" s="261"/>
      <c r="G451" s="261"/>
      <c r="H451" s="261"/>
      <c r="I451" s="261"/>
      <c r="J451" s="261"/>
      <c r="K451" s="261"/>
      <c r="L451" s="261"/>
      <c r="M451" s="261"/>
      <c r="N451" s="261"/>
      <c r="O451" s="261"/>
      <c r="P451" s="261"/>
      <c r="Q451" s="261"/>
      <c r="R451" s="261"/>
      <c r="S451" s="261"/>
      <c r="T451" s="261"/>
      <c r="U451" s="261"/>
      <c r="V451" s="261"/>
      <c r="W451" s="261"/>
      <c r="X451" s="261"/>
      <c r="Y451" s="261"/>
      <c r="Z451" s="261"/>
    </row>
    <row r="452" spans="1:26" ht="12.75" customHeight="1">
      <c r="A452" s="261"/>
      <c r="B452" s="261"/>
      <c r="C452" s="264"/>
      <c r="D452" s="261"/>
      <c r="E452" s="261"/>
      <c r="F452" s="261"/>
      <c r="G452" s="261"/>
      <c r="H452" s="261"/>
      <c r="I452" s="261"/>
      <c r="J452" s="261"/>
      <c r="K452" s="261"/>
      <c r="L452" s="261"/>
      <c r="M452" s="261"/>
      <c r="N452" s="261"/>
      <c r="O452" s="261"/>
      <c r="P452" s="261"/>
      <c r="Q452" s="261"/>
      <c r="R452" s="261"/>
      <c r="S452" s="261"/>
      <c r="T452" s="261"/>
      <c r="U452" s="261"/>
      <c r="V452" s="261"/>
      <c r="W452" s="261"/>
      <c r="X452" s="261"/>
      <c r="Y452" s="261"/>
      <c r="Z452" s="261"/>
    </row>
    <row r="453" spans="1:26" ht="12.75" customHeight="1">
      <c r="A453" s="261"/>
      <c r="B453" s="261"/>
      <c r="C453" s="264"/>
      <c r="D453" s="261"/>
      <c r="E453" s="261"/>
      <c r="F453" s="261"/>
      <c r="G453" s="261"/>
      <c r="H453" s="261"/>
      <c r="I453" s="261"/>
      <c r="J453" s="261"/>
      <c r="K453" s="261"/>
      <c r="L453" s="261"/>
      <c r="M453" s="261"/>
      <c r="N453" s="261"/>
      <c r="O453" s="261"/>
      <c r="P453" s="261"/>
      <c r="Q453" s="261"/>
      <c r="R453" s="261"/>
      <c r="S453" s="261"/>
      <c r="T453" s="261"/>
      <c r="U453" s="261"/>
      <c r="V453" s="261"/>
      <c r="W453" s="261"/>
      <c r="X453" s="261"/>
      <c r="Y453" s="261"/>
      <c r="Z453" s="261"/>
    </row>
    <row r="454" spans="1:26" ht="12.75" customHeight="1">
      <c r="A454" s="261"/>
      <c r="B454" s="261"/>
      <c r="C454" s="264"/>
      <c r="D454" s="261"/>
      <c r="E454" s="261"/>
      <c r="F454" s="261"/>
      <c r="G454" s="261"/>
      <c r="H454" s="261"/>
      <c r="I454" s="261"/>
      <c r="J454" s="261"/>
      <c r="K454" s="261"/>
      <c r="L454" s="261"/>
      <c r="M454" s="261"/>
      <c r="N454" s="261"/>
      <c r="O454" s="261"/>
      <c r="P454" s="261"/>
      <c r="Q454" s="261"/>
      <c r="R454" s="261"/>
      <c r="S454" s="261"/>
      <c r="T454" s="261"/>
      <c r="U454" s="261"/>
      <c r="V454" s="261"/>
      <c r="W454" s="261"/>
      <c r="X454" s="261"/>
      <c r="Y454" s="261"/>
      <c r="Z454" s="261"/>
    </row>
    <row r="455" spans="1:26" ht="12.75" customHeight="1">
      <c r="A455" s="261"/>
      <c r="B455" s="261"/>
      <c r="C455" s="264"/>
      <c r="D455" s="261"/>
      <c r="E455" s="261"/>
      <c r="F455" s="261"/>
      <c r="G455" s="261"/>
      <c r="H455" s="261"/>
      <c r="I455" s="261"/>
      <c r="J455" s="261"/>
      <c r="K455" s="261"/>
      <c r="L455" s="261"/>
      <c r="M455" s="261"/>
      <c r="N455" s="261"/>
      <c r="O455" s="261"/>
      <c r="P455" s="261"/>
      <c r="Q455" s="261"/>
      <c r="R455" s="261"/>
      <c r="S455" s="261"/>
      <c r="T455" s="261"/>
      <c r="U455" s="261"/>
      <c r="V455" s="261"/>
      <c r="W455" s="261"/>
      <c r="X455" s="261"/>
      <c r="Y455" s="261"/>
      <c r="Z455" s="261"/>
    </row>
    <row r="456" spans="1:26" ht="12.75" customHeight="1">
      <c r="A456" s="261"/>
      <c r="B456" s="261"/>
      <c r="C456" s="264"/>
      <c r="D456" s="261"/>
      <c r="E456" s="261"/>
      <c r="F456" s="261"/>
      <c r="G456" s="261"/>
      <c r="H456" s="261"/>
      <c r="I456" s="261"/>
      <c r="J456" s="261"/>
      <c r="K456" s="261"/>
      <c r="L456" s="261"/>
      <c r="M456" s="261"/>
      <c r="N456" s="261"/>
      <c r="O456" s="261"/>
      <c r="P456" s="261"/>
      <c r="Q456" s="261"/>
      <c r="R456" s="261"/>
      <c r="S456" s="261"/>
      <c r="T456" s="261"/>
      <c r="U456" s="261"/>
      <c r="V456" s="261"/>
      <c r="W456" s="261"/>
      <c r="X456" s="261"/>
      <c r="Y456" s="261"/>
      <c r="Z456" s="261"/>
    </row>
    <row r="457" spans="1:26" ht="12.75" customHeight="1">
      <c r="A457" s="261"/>
      <c r="B457" s="261"/>
      <c r="C457" s="264"/>
      <c r="D457" s="261"/>
      <c r="E457" s="261"/>
      <c r="F457" s="261"/>
      <c r="G457" s="261"/>
      <c r="H457" s="261"/>
      <c r="I457" s="261"/>
      <c r="J457" s="261"/>
      <c r="K457" s="261"/>
      <c r="L457" s="261"/>
      <c r="M457" s="261"/>
      <c r="N457" s="261"/>
      <c r="O457" s="261"/>
      <c r="P457" s="261"/>
      <c r="Q457" s="261"/>
      <c r="R457" s="261"/>
      <c r="S457" s="261"/>
      <c r="T457" s="261"/>
      <c r="U457" s="261"/>
      <c r="V457" s="261"/>
      <c r="W457" s="261"/>
      <c r="X457" s="261"/>
      <c r="Y457" s="261"/>
      <c r="Z457" s="261"/>
    </row>
    <row r="458" spans="1:26" ht="12.75" customHeight="1">
      <c r="A458" s="261"/>
      <c r="B458" s="261"/>
      <c r="C458" s="264"/>
      <c r="D458" s="261"/>
      <c r="E458" s="261"/>
      <c r="F458" s="261"/>
      <c r="G458" s="261"/>
      <c r="H458" s="261"/>
      <c r="I458" s="261"/>
      <c r="J458" s="261"/>
      <c r="K458" s="261"/>
      <c r="L458" s="261"/>
      <c r="M458" s="261"/>
      <c r="N458" s="261"/>
      <c r="O458" s="261"/>
      <c r="P458" s="261"/>
      <c r="Q458" s="261"/>
      <c r="R458" s="261"/>
      <c r="S458" s="261"/>
      <c r="T458" s="261"/>
      <c r="U458" s="261"/>
      <c r="V458" s="261"/>
      <c r="W458" s="261"/>
      <c r="X458" s="261"/>
      <c r="Y458" s="261"/>
      <c r="Z458" s="261"/>
    </row>
    <row r="459" spans="1:26" ht="12.75" customHeight="1">
      <c r="A459" s="261"/>
      <c r="B459" s="261"/>
      <c r="C459" s="264"/>
      <c r="D459" s="261"/>
      <c r="E459" s="261"/>
      <c r="F459" s="261"/>
      <c r="G459" s="261"/>
      <c r="H459" s="261"/>
      <c r="I459" s="261"/>
      <c r="J459" s="261"/>
      <c r="K459" s="261"/>
      <c r="L459" s="261"/>
      <c r="M459" s="261"/>
      <c r="N459" s="261"/>
      <c r="O459" s="261"/>
      <c r="P459" s="261"/>
      <c r="Q459" s="261"/>
      <c r="R459" s="261"/>
      <c r="S459" s="261"/>
      <c r="T459" s="261"/>
      <c r="U459" s="261"/>
      <c r="V459" s="261"/>
      <c r="W459" s="261"/>
      <c r="X459" s="261"/>
      <c r="Y459" s="261"/>
      <c r="Z459" s="261"/>
    </row>
    <row r="460" spans="1:26" ht="12.75" customHeight="1">
      <c r="A460" s="261"/>
      <c r="B460" s="261"/>
      <c r="C460" s="264"/>
      <c r="D460" s="261"/>
      <c r="E460" s="261"/>
      <c r="F460" s="261"/>
      <c r="G460" s="261"/>
      <c r="H460" s="261"/>
      <c r="I460" s="261"/>
      <c r="J460" s="261"/>
      <c r="K460" s="261"/>
      <c r="L460" s="261"/>
      <c r="M460" s="261"/>
      <c r="N460" s="261"/>
      <c r="O460" s="261"/>
      <c r="P460" s="261"/>
      <c r="Q460" s="261"/>
      <c r="R460" s="261"/>
      <c r="S460" s="261"/>
      <c r="T460" s="261"/>
      <c r="U460" s="261"/>
      <c r="V460" s="261"/>
      <c r="W460" s="261"/>
      <c r="X460" s="261"/>
      <c r="Y460" s="261"/>
      <c r="Z460" s="261"/>
    </row>
    <row r="461" spans="1:26" ht="12.75" customHeight="1">
      <c r="A461" s="261"/>
      <c r="B461" s="261"/>
      <c r="C461" s="264"/>
      <c r="D461" s="261"/>
      <c r="E461" s="261"/>
      <c r="F461" s="261"/>
      <c r="G461" s="261"/>
      <c r="H461" s="261"/>
      <c r="I461" s="261"/>
      <c r="J461" s="261"/>
      <c r="K461" s="261"/>
      <c r="L461" s="261"/>
      <c r="M461" s="261"/>
      <c r="N461" s="261"/>
      <c r="O461" s="261"/>
      <c r="P461" s="261"/>
      <c r="Q461" s="261"/>
      <c r="R461" s="261"/>
      <c r="S461" s="261"/>
      <c r="T461" s="261"/>
      <c r="U461" s="261"/>
      <c r="V461" s="261"/>
      <c r="W461" s="261"/>
      <c r="X461" s="261"/>
      <c r="Y461" s="261"/>
      <c r="Z461" s="261"/>
    </row>
    <row r="462" spans="1:26" ht="12.75" customHeight="1">
      <c r="A462" s="261"/>
      <c r="B462" s="261"/>
      <c r="C462" s="264"/>
      <c r="D462" s="261"/>
      <c r="E462" s="261"/>
      <c r="F462" s="261"/>
      <c r="G462" s="261"/>
      <c r="H462" s="261"/>
      <c r="I462" s="261"/>
      <c r="J462" s="261"/>
      <c r="K462" s="261"/>
      <c r="L462" s="261"/>
      <c r="M462" s="261"/>
      <c r="N462" s="261"/>
      <c r="O462" s="261"/>
      <c r="P462" s="261"/>
      <c r="Q462" s="261"/>
      <c r="R462" s="261"/>
      <c r="S462" s="261"/>
      <c r="T462" s="261"/>
      <c r="U462" s="261"/>
      <c r="V462" s="261"/>
      <c r="W462" s="261"/>
      <c r="X462" s="261"/>
      <c r="Y462" s="261"/>
      <c r="Z462" s="261"/>
    </row>
    <row r="463" spans="1:26" ht="12.75" customHeight="1">
      <c r="A463" s="261"/>
      <c r="B463" s="261"/>
      <c r="C463" s="264"/>
      <c r="D463" s="261"/>
      <c r="E463" s="261"/>
      <c r="F463" s="261"/>
      <c r="G463" s="261"/>
      <c r="H463" s="261"/>
      <c r="I463" s="261"/>
      <c r="J463" s="261"/>
      <c r="K463" s="261"/>
      <c r="L463" s="261"/>
      <c r="M463" s="261"/>
      <c r="N463" s="261"/>
      <c r="O463" s="261"/>
      <c r="P463" s="261"/>
      <c r="Q463" s="261"/>
      <c r="R463" s="261"/>
      <c r="S463" s="261"/>
      <c r="T463" s="261"/>
      <c r="U463" s="261"/>
      <c r="V463" s="261"/>
      <c r="W463" s="261"/>
      <c r="X463" s="261"/>
      <c r="Y463" s="261"/>
      <c r="Z463" s="261"/>
    </row>
    <row r="464" spans="1:26" ht="12.75" customHeight="1">
      <c r="A464" s="261"/>
      <c r="B464" s="261"/>
      <c r="C464" s="264"/>
      <c r="D464" s="261"/>
      <c r="E464" s="261"/>
      <c r="F464" s="261"/>
      <c r="G464" s="261"/>
      <c r="H464" s="261"/>
      <c r="I464" s="261"/>
      <c r="J464" s="261"/>
      <c r="K464" s="261"/>
      <c r="L464" s="261"/>
      <c r="M464" s="261"/>
      <c r="N464" s="261"/>
      <c r="O464" s="261"/>
      <c r="P464" s="261"/>
      <c r="Q464" s="261"/>
      <c r="R464" s="261"/>
      <c r="S464" s="261"/>
      <c r="T464" s="261"/>
      <c r="U464" s="261"/>
      <c r="V464" s="261"/>
      <c r="W464" s="261"/>
      <c r="X464" s="261"/>
      <c r="Y464" s="261"/>
      <c r="Z464" s="261"/>
    </row>
    <row r="465" spans="1:26" ht="12.75" customHeight="1">
      <c r="A465" s="261"/>
      <c r="B465" s="261"/>
      <c r="C465" s="264"/>
      <c r="D465" s="261"/>
      <c r="E465" s="261"/>
      <c r="F465" s="261"/>
      <c r="G465" s="261"/>
      <c r="H465" s="261"/>
      <c r="I465" s="261"/>
      <c r="J465" s="261"/>
      <c r="K465" s="261"/>
      <c r="L465" s="261"/>
      <c r="M465" s="261"/>
      <c r="N465" s="261"/>
      <c r="O465" s="261"/>
      <c r="P465" s="261"/>
      <c r="Q465" s="261"/>
      <c r="R465" s="261"/>
      <c r="S465" s="261"/>
      <c r="T465" s="261"/>
      <c r="U465" s="261"/>
      <c r="V465" s="261"/>
      <c r="W465" s="261"/>
      <c r="X465" s="261"/>
      <c r="Y465" s="261"/>
      <c r="Z465" s="261"/>
    </row>
    <row r="466" spans="1:26" ht="12.75" customHeight="1">
      <c r="A466" s="261"/>
      <c r="B466" s="261"/>
      <c r="C466" s="264"/>
      <c r="D466" s="261"/>
      <c r="E466" s="261"/>
      <c r="F466" s="261"/>
      <c r="G466" s="261"/>
      <c r="H466" s="261"/>
      <c r="I466" s="261"/>
      <c r="J466" s="261"/>
      <c r="K466" s="261"/>
      <c r="L466" s="261"/>
      <c r="M466" s="261"/>
      <c r="N466" s="261"/>
      <c r="O466" s="261"/>
      <c r="P466" s="261"/>
      <c r="Q466" s="261"/>
      <c r="R466" s="261"/>
      <c r="S466" s="261"/>
      <c r="T466" s="261"/>
      <c r="U466" s="261"/>
      <c r="V466" s="261"/>
      <c r="W466" s="261"/>
      <c r="X466" s="261"/>
      <c r="Y466" s="261"/>
      <c r="Z466" s="261"/>
    </row>
    <row r="467" spans="1:26" ht="12.75" customHeight="1">
      <c r="A467" s="261"/>
      <c r="B467" s="261"/>
      <c r="C467" s="264"/>
      <c r="D467" s="261"/>
      <c r="E467" s="261"/>
      <c r="F467" s="261"/>
      <c r="G467" s="261"/>
      <c r="H467" s="261"/>
      <c r="I467" s="261"/>
      <c r="J467" s="261"/>
      <c r="K467" s="261"/>
      <c r="L467" s="261"/>
      <c r="M467" s="261"/>
      <c r="N467" s="261"/>
      <c r="O467" s="261"/>
      <c r="P467" s="261"/>
      <c r="Q467" s="261"/>
      <c r="R467" s="261"/>
      <c r="S467" s="261"/>
      <c r="T467" s="261"/>
      <c r="U467" s="261"/>
      <c r="V467" s="261"/>
      <c r="W467" s="261"/>
      <c r="X467" s="261"/>
      <c r="Y467" s="261"/>
      <c r="Z467" s="261"/>
    </row>
    <row r="468" spans="1:26" ht="12.75" customHeight="1">
      <c r="A468" s="261"/>
      <c r="B468" s="261"/>
      <c r="C468" s="264"/>
      <c r="D468" s="261"/>
      <c r="E468" s="261"/>
      <c r="F468" s="261"/>
      <c r="G468" s="261"/>
      <c r="H468" s="261"/>
      <c r="I468" s="261"/>
      <c r="J468" s="261"/>
      <c r="K468" s="261"/>
      <c r="L468" s="261"/>
      <c r="M468" s="261"/>
      <c r="N468" s="261"/>
      <c r="O468" s="261"/>
      <c r="P468" s="261"/>
      <c r="Q468" s="261"/>
      <c r="R468" s="261"/>
      <c r="S468" s="261"/>
      <c r="T468" s="261"/>
      <c r="U468" s="261"/>
      <c r="V468" s="261"/>
      <c r="W468" s="261"/>
      <c r="X468" s="261"/>
      <c r="Y468" s="261"/>
      <c r="Z468" s="261"/>
    </row>
    <row r="469" spans="1:26" ht="12.75" customHeight="1">
      <c r="A469" s="261"/>
      <c r="B469" s="261"/>
      <c r="C469" s="264"/>
      <c r="D469" s="261"/>
      <c r="E469" s="261"/>
      <c r="F469" s="261"/>
      <c r="G469" s="261"/>
      <c r="H469" s="261"/>
      <c r="I469" s="261"/>
      <c r="J469" s="261"/>
      <c r="K469" s="261"/>
      <c r="L469" s="261"/>
      <c r="M469" s="261"/>
      <c r="N469" s="261"/>
      <c r="O469" s="261"/>
      <c r="P469" s="261"/>
      <c r="Q469" s="261"/>
      <c r="R469" s="261"/>
      <c r="S469" s="261"/>
      <c r="T469" s="261"/>
      <c r="U469" s="261"/>
      <c r="V469" s="261"/>
      <c r="W469" s="261"/>
      <c r="X469" s="261"/>
      <c r="Y469" s="261"/>
      <c r="Z469" s="261"/>
    </row>
    <row r="470" spans="1:26" ht="12.75" customHeight="1">
      <c r="A470" s="261"/>
      <c r="B470" s="261"/>
      <c r="C470" s="264"/>
      <c r="D470" s="261"/>
      <c r="E470" s="261"/>
      <c r="F470" s="261"/>
      <c r="G470" s="261"/>
      <c r="H470" s="261"/>
      <c r="I470" s="261"/>
      <c r="J470" s="261"/>
      <c r="K470" s="261"/>
      <c r="L470" s="261"/>
      <c r="M470" s="261"/>
      <c r="N470" s="261"/>
      <c r="O470" s="261"/>
      <c r="P470" s="261"/>
      <c r="Q470" s="261"/>
      <c r="R470" s="261"/>
      <c r="S470" s="261"/>
      <c r="T470" s="261"/>
      <c r="U470" s="261"/>
      <c r="V470" s="261"/>
      <c r="W470" s="261"/>
      <c r="X470" s="261"/>
      <c r="Y470" s="261"/>
      <c r="Z470" s="261"/>
    </row>
    <row r="471" spans="1:26" ht="12.75" customHeight="1">
      <c r="A471" s="261"/>
      <c r="B471" s="261"/>
      <c r="C471" s="264"/>
      <c r="D471" s="261"/>
      <c r="E471" s="261"/>
      <c r="F471" s="261"/>
      <c r="G471" s="261"/>
      <c r="H471" s="261"/>
      <c r="I471" s="261"/>
      <c r="J471" s="261"/>
      <c r="K471" s="261"/>
      <c r="L471" s="261"/>
      <c r="M471" s="261"/>
      <c r="N471" s="261"/>
      <c r="O471" s="261"/>
      <c r="P471" s="261"/>
      <c r="Q471" s="261"/>
      <c r="R471" s="261"/>
      <c r="S471" s="261"/>
      <c r="T471" s="261"/>
      <c r="U471" s="261"/>
      <c r="V471" s="261"/>
      <c r="W471" s="261"/>
      <c r="X471" s="261"/>
      <c r="Y471" s="261"/>
      <c r="Z471" s="261"/>
    </row>
    <row r="472" spans="1:26" ht="12.75" customHeight="1">
      <c r="A472" s="261"/>
      <c r="B472" s="261"/>
      <c r="C472" s="264"/>
      <c r="D472" s="261"/>
      <c r="E472" s="261"/>
      <c r="F472" s="261"/>
      <c r="G472" s="261"/>
      <c r="H472" s="261"/>
      <c r="I472" s="261"/>
      <c r="J472" s="261"/>
      <c r="K472" s="261"/>
      <c r="L472" s="261"/>
      <c r="M472" s="261"/>
      <c r="N472" s="261"/>
      <c r="O472" s="261"/>
      <c r="P472" s="261"/>
      <c r="Q472" s="261"/>
      <c r="R472" s="261"/>
      <c r="S472" s="261"/>
      <c r="T472" s="261"/>
      <c r="U472" s="261"/>
      <c r="V472" s="261"/>
      <c r="W472" s="261"/>
      <c r="X472" s="261"/>
      <c r="Y472" s="261"/>
      <c r="Z472" s="261"/>
    </row>
    <row r="473" spans="1:26" ht="12.75" customHeight="1">
      <c r="A473" s="261"/>
      <c r="B473" s="261"/>
      <c r="C473" s="264"/>
      <c r="D473" s="261"/>
      <c r="E473" s="261"/>
      <c r="F473" s="261"/>
      <c r="G473" s="261"/>
      <c r="H473" s="261"/>
      <c r="I473" s="261"/>
      <c r="J473" s="261"/>
      <c r="K473" s="261"/>
      <c r="L473" s="261"/>
      <c r="M473" s="261"/>
      <c r="N473" s="261"/>
      <c r="O473" s="261"/>
      <c r="P473" s="261"/>
      <c r="Q473" s="261"/>
      <c r="R473" s="261"/>
      <c r="S473" s="261"/>
      <c r="T473" s="261"/>
      <c r="U473" s="261"/>
      <c r="V473" s="261"/>
      <c r="W473" s="261"/>
      <c r="X473" s="261"/>
      <c r="Y473" s="261"/>
      <c r="Z473" s="261"/>
    </row>
    <row r="474" spans="1:26" ht="12.75" customHeight="1">
      <c r="A474" s="261"/>
      <c r="B474" s="261"/>
      <c r="C474" s="264"/>
      <c r="D474" s="261"/>
      <c r="E474" s="261"/>
      <c r="F474" s="261"/>
      <c r="G474" s="261"/>
      <c r="H474" s="261"/>
      <c r="I474" s="261"/>
      <c r="J474" s="261"/>
      <c r="K474" s="261"/>
      <c r="L474" s="261"/>
      <c r="M474" s="261"/>
      <c r="N474" s="261"/>
      <c r="O474" s="261"/>
      <c r="P474" s="261"/>
      <c r="Q474" s="261"/>
      <c r="R474" s="261"/>
      <c r="S474" s="261"/>
      <c r="T474" s="261"/>
      <c r="U474" s="261"/>
      <c r="V474" s="261"/>
      <c r="W474" s="261"/>
      <c r="X474" s="261"/>
      <c r="Y474" s="261"/>
      <c r="Z474" s="261"/>
    </row>
    <row r="475" spans="1:26" ht="12.75" customHeight="1">
      <c r="A475" s="261"/>
      <c r="B475" s="261"/>
      <c r="C475" s="264"/>
      <c r="D475" s="261"/>
      <c r="E475" s="261"/>
      <c r="F475" s="261"/>
      <c r="G475" s="261"/>
      <c r="H475" s="261"/>
      <c r="I475" s="261"/>
      <c r="J475" s="261"/>
      <c r="K475" s="261"/>
      <c r="L475" s="261"/>
      <c r="M475" s="261"/>
      <c r="N475" s="261"/>
      <c r="O475" s="261"/>
      <c r="P475" s="261"/>
      <c r="Q475" s="261"/>
      <c r="R475" s="261"/>
      <c r="S475" s="261"/>
      <c r="T475" s="261"/>
      <c r="U475" s="261"/>
      <c r="V475" s="261"/>
      <c r="W475" s="261"/>
      <c r="X475" s="261"/>
      <c r="Y475" s="261"/>
      <c r="Z475" s="261"/>
    </row>
    <row r="476" spans="1:26" ht="12.75" customHeight="1">
      <c r="A476" s="261"/>
      <c r="B476" s="261"/>
      <c r="C476" s="264"/>
      <c r="D476" s="261"/>
      <c r="E476" s="261"/>
      <c r="F476" s="261"/>
      <c r="G476" s="261"/>
      <c r="H476" s="261"/>
      <c r="I476" s="261"/>
      <c r="J476" s="261"/>
      <c r="K476" s="261"/>
      <c r="L476" s="261"/>
      <c r="M476" s="261"/>
      <c r="N476" s="261"/>
      <c r="O476" s="261"/>
      <c r="P476" s="261"/>
      <c r="Q476" s="261"/>
      <c r="R476" s="261"/>
      <c r="S476" s="261"/>
      <c r="T476" s="261"/>
      <c r="U476" s="261"/>
      <c r="V476" s="261"/>
      <c r="W476" s="261"/>
      <c r="X476" s="261"/>
      <c r="Y476" s="261"/>
      <c r="Z476" s="261"/>
    </row>
    <row r="477" spans="1:26" ht="12.75" customHeight="1">
      <c r="A477" s="261"/>
      <c r="B477" s="261"/>
      <c r="C477" s="264"/>
      <c r="D477" s="261"/>
      <c r="E477" s="261"/>
      <c r="F477" s="261"/>
      <c r="G477" s="261"/>
      <c r="H477" s="261"/>
      <c r="I477" s="261"/>
      <c r="J477" s="261"/>
      <c r="K477" s="261"/>
      <c r="L477" s="261"/>
      <c r="M477" s="261"/>
      <c r="N477" s="261"/>
      <c r="O477" s="261"/>
      <c r="P477" s="261"/>
      <c r="Q477" s="261"/>
      <c r="R477" s="261"/>
      <c r="S477" s="261"/>
      <c r="T477" s="261"/>
      <c r="U477" s="261"/>
      <c r="V477" s="261"/>
      <c r="W477" s="261"/>
      <c r="X477" s="261"/>
      <c r="Y477" s="261"/>
      <c r="Z477" s="261"/>
    </row>
    <row r="478" spans="1:26" ht="12.75" customHeight="1">
      <c r="A478" s="261"/>
      <c r="B478" s="261"/>
      <c r="C478" s="264"/>
      <c r="D478" s="261"/>
      <c r="E478" s="261"/>
      <c r="F478" s="261"/>
      <c r="G478" s="261"/>
      <c r="H478" s="261"/>
      <c r="I478" s="261"/>
      <c r="J478" s="261"/>
      <c r="K478" s="261"/>
      <c r="L478" s="261"/>
      <c r="M478" s="261"/>
      <c r="N478" s="261"/>
      <c r="O478" s="261"/>
      <c r="P478" s="261"/>
      <c r="Q478" s="261"/>
      <c r="R478" s="261"/>
      <c r="S478" s="261"/>
      <c r="T478" s="261"/>
      <c r="U478" s="261"/>
      <c r="V478" s="261"/>
      <c r="W478" s="261"/>
      <c r="X478" s="261"/>
      <c r="Y478" s="261"/>
      <c r="Z478" s="261"/>
    </row>
    <row r="479" spans="1:26" ht="12.75" customHeight="1">
      <c r="A479" s="261"/>
      <c r="B479" s="261"/>
      <c r="C479" s="264"/>
      <c r="D479" s="261"/>
      <c r="E479" s="261"/>
      <c r="F479" s="261"/>
      <c r="G479" s="261"/>
      <c r="H479" s="261"/>
      <c r="I479" s="261"/>
      <c r="J479" s="261"/>
      <c r="K479" s="261"/>
      <c r="L479" s="261"/>
      <c r="M479" s="261"/>
      <c r="N479" s="261"/>
      <c r="O479" s="261"/>
      <c r="P479" s="261"/>
      <c r="Q479" s="261"/>
      <c r="R479" s="261"/>
      <c r="S479" s="261"/>
      <c r="T479" s="261"/>
      <c r="U479" s="261"/>
      <c r="V479" s="261"/>
      <c r="W479" s="261"/>
      <c r="X479" s="261"/>
      <c r="Y479" s="261"/>
      <c r="Z479" s="261"/>
    </row>
    <row r="480" spans="1:26" ht="12.75" customHeight="1">
      <c r="A480" s="261"/>
      <c r="B480" s="261"/>
      <c r="C480" s="264"/>
      <c r="D480" s="261"/>
      <c r="E480" s="261"/>
      <c r="F480" s="261"/>
      <c r="G480" s="261"/>
      <c r="H480" s="261"/>
      <c r="I480" s="261"/>
      <c r="J480" s="261"/>
      <c r="K480" s="261"/>
      <c r="L480" s="261"/>
      <c r="M480" s="261"/>
      <c r="N480" s="261"/>
      <c r="O480" s="261"/>
      <c r="P480" s="261"/>
      <c r="Q480" s="261"/>
      <c r="R480" s="261"/>
      <c r="S480" s="261"/>
      <c r="T480" s="261"/>
      <c r="U480" s="261"/>
      <c r="V480" s="261"/>
      <c r="W480" s="261"/>
      <c r="X480" s="261"/>
      <c r="Y480" s="261"/>
      <c r="Z480" s="261"/>
    </row>
    <row r="481" spans="1:26" ht="12.75" customHeight="1">
      <c r="A481" s="261"/>
      <c r="B481" s="261"/>
      <c r="C481" s="264"/>
      <c r="D481" s="261"/>
      <c r="E481" s="261"/>
      <c r="F481" s="261"/>
      <c r="G481" s="261"/>
      <c r="H481" s="261"/>
      <c r="I481" s="261"/>
      <c r="J481" s="261"/>
      <c r="K481" s="261"/>
      <c r="L481" s="261"/>
      <c r="M481" s="261"/>
      <c r="N481" s="261"/>
      <c r="O481" s="261"/>
      <c r="P481" s="261"/>
      <c r="Q481" s="261"/>
      <c r="R481" s="261"/>
      <c r="S481" s="261"/>
      <c r="T481" s="261"/>
      <c r="U481" s="261"/>
      <c r="V481" s="261"/>
      <c r="W481" s="261"/>
      <c r="X481" s="261"/>
      <c r="Y481" s="261"/>
      <c r="Z481" s="261"/>
    </row>
    <row r="482" spans="1:26" ht="12.75" customHeight="1">
      <c r="A482" s="261"/>
      <c r="B482" s="261"/>
      <c r="C482" s="264"/>
      <c r="D482" s="261"/>
      <c r="E482" s="261"/>
      <c r="F482" s="261"/>
      <c r="G482" s="261"/>
      <c r="H482" s="261"/>
      <c r="I482" s="261"/>
      <c r="J482" s="261"/>
      <c r="K482" s="261"/>
      <c r="L482" s="261"/>
      <c r="M482" s="261"/>
      <c r="N482" s="261"/>
      <c r="O482" s="261"/>
      <c r="P482" s="261"/>
      <c r="Q482" s="261"/>
      <c r="R482" s="261"/>
      <c r="S482" s="261"/>
      <c r="T482" s="261"/>
      <c r="U482" s="261"/>
      <c r="V482" s="261"/>
      <c r="W482" s="261"/>
      <c r="X482" s="261"/>
      <c r="Y482" s="261"/>
      <c r="Z482" s="261"/>
    </row>
    <row r="483" spans="1:26" ht="12.75" customHeight="1">
      <c r="A483" s="261"/>
      <c r="B483" s="261"/>
      <c r="C483" s="264"/>
      <c r="D483" s="261"/>
      <c r="E483" s="261"/>
      <c r="F483" s="261"/>
      <c r="G483" s="261"/>
      <c r="H483" s="261"/>
      <c r="I483" s="261"/>
      <c r="J483" s="261"/>
      <c r="K483" s="261"/>
      <c r="L483" s="261"/>
      <c r="M483" s="261"/>
      <c r="N483" s="261"/>
      <c r="O483" s="261"/>
      <c r="P483" s="261"/>
      <c r="Q483" s="261"/>
      <c r="R483" s="261"/>
      <c r="S483" s="261"/>
      <c r="T483" s="261"/>
      <c r="U483" s="261"/>
      <c r="V483" s="261"/>
      <c r="W483" s="261"/>
      <c r="X483" s="261"/>
      <c r="Y483" s="261"/>
      <c r="Z483" s="261"/>
    </row>
    <row r="484" spans="1:26" ht="12.75" customHeight="1">
      <c r="A484" s="261"/>
      <c r="B484" s="261"/>
      <c r="C484" s="264"/>
      <c r="D484" s="261"/>
      <c r="E484" s="261"/>
      <c r="F484" s="261"/>
      <c r="G484" s="261"/>
      <c r="H484" s="261"/>
      <c r="I484" s="261"/>
      <c r="J484" s="261"/>
      <c r="K484" s="261"/>
      <c r="L484" s="261"/>
      <c r="M484" s="261"/>
      <c r="N484" s="261"/>
      <c r="O484" s="261"/>
      <c r="P484" s="261"/>
      <c r="Q484" s="261"/>
      <c r="R484" s="261"/>
      <c r="S484" s="261"/>
      <c r="T484" s="261"/>
      <c r="U484" s="261"/>
      <c r="V484" s="261"/>
      <c r="W484" s="261"/>
      <c r="X484" s="261"/>
      <c r="Y484" s="261"/>
      <c r="Z484" s="261"/>
    </row>
    <row r="485" spans="1:26" ht="12.75" customHeight="1">
      <c r="A485" s="261"/>
      <c r="B485" s="261"/>
      <c r="C485" s="264"/>
      <c r="D485" s="261"/>
      <c r="E485" s="261"/>
      <c r="F485" s="261"/>
      <c r="G485" s="261"/>
      <c r="H485" s="261"/>
      <c r="I485" s="261"/>
      <c r="J485" s="261"/>
      <c r="K485" s="261"/>
      <c r="L485" s="261"/>
      <c r="M485" s="261"/>
      <c r="N485" s="261"/>
      <c r="O485" s="261"/>
      <c r="P485" s="261"/>
      <c r="Q485" s="261"/>
      <c r="R485" s="261"/>
      <c r="S485" s="261"/>
      <c r="T485" s="261"/>
      <c r="U485" s="261"/>
      <c r="V485" s="261"/>
      <c r="W485" s="261"/>
      <c r="X485" s="261"/>
      <c r="Y485" s="261"/>
      <c r="Z485" s="261"/>
    </row>
    <row r="486" spans="1:26" ht="12.75" customHeight="1">
      <c r="A486" s="261"/>
      <c r="B486" s="261"/>
      <c r="C486" s="264"/>
      <c r="D486" s="261"/>
      <c r="E486" s="261"/>
      <c r="F486" s="261"/>
      <c r="G486" s="261"/>
      <c r="H486" s="261"/>
      <c r="I486" s="261"/>
      <c r="J486" s="261"/>
      <c r="K486" s="261"/>
      <c r="L486" s="261"/>
      <c r="M486" s="261"/>
      <c r="N486" s="261"/>
      <c r="O486" s="261"/>
      <c r="P486" s="261"/>
      <c r="Q486" s="261"/>
      <c r="R486" s="261"/>
      <c r="S486" s="261"/>
      <c r="T486" s="261"/>
      <c r="U486" s="261"/>
      <c r="V486" s="261"/>
      <c r="W486" s="261"/>
      <c r="X486" s="261"/>
      <c r="Y486" s="261"/>
      <c r="Z486" s="261"/>
    </row>
    <row r="487" spans="1:26" ht="12.75" customHeight="1">
      <c r="A487" s="261"/>
      <c r="B487" s="261"/>
      <c r="C487" s="264"/>
      <c r="D487" s="261"/>
      <c r="E487" s="261"/>
      <c r="F487" s="261"/>
      <c r="G487" s="261"/>
      <c r="H487" s="261"/>
      <c r="I487" s="261"/>
      <c r="J487" s="261"/>
      <c r="K487" s="261"/>
      <c r="L487" s="261"/>
      <c r="M487" s="261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261"/>
      <c r="Y487" s="261"/>
      <c r="Z487" s="261"/>
    </row>
    <row r="488" spans="1:26" ht="12.75" customHeight="1">
      <c r="A488" s="261"/>
      <c r="B488" s="261"/>
      <c r="C488" s="264"/>
      <c r="D488" s="261"/>
      <c r="E488" s="261"/>
      <c r="F488" s="261"/>
      <c r="G488" s="261"/>
      <c r="H488" s="261"/>
      <c r="I488" s="261"/>
      <c r="J488" s="261"/>
      <c r="K488" s="261"/>
      <c r="L488" s="261"/>
      <c r="M488" s="261"/>
      <c r="N488" s="261"/>
      <c r="O488" s="261"/>
      <c r="P488" s="261"/>
      <c r="Q488" s="261"/>
      <c r="R488" s="261"/>
      <c r="S488" s="261"/>
      <c r="T488" s="261"/>
      <c r="U488" s="261"/>
      <c r="V488" s="261"/>
      <c r="W488" s="261"/>
      <c r="X488" s="261"/>
      <c r="Y488" s="261"/>
      <c r="Z488" s="261"/>
    </row>
    <row r="489" spans="1:26" ht="12.75" customHeight="1">
      <c r="A489" s="261"/>
      <c r="B489" s="261"/>
      <c r="C489" s="264"/>
      <c r="D489" s="261"/>
      <c r="E489" s="261"/>
      <c r="F489" s="261"/>
      <c r="G489" s="261"/>
      <c r="H489" s="261"/>
      <c r="I489" s="261"/>
      <c r="J489" s="261"/>
      <c r="K489" s="261"/>
      <c r="L489" s="261"/>
      <c r="M489" s="261"/>
      <c r="N489" s="261"/>
      <c r="O489" s="261"/>
      <c r="P489" s="261"/>
      <c r="Q489" s="261"/>
      <c r="R489" s="261"/>
      <c r="S489" s="261"/>
      <c r="T489" s="261"/>
      <c r="U489" s="261"/>
      <c r="V489" s="261"/>
      <c r="W489" s="261"/>
      <c r="X489" s="261"/>
      <c r="Y489" s="261"/>
      <c r="Z489" s="261"/>
    </row>
    <row r="490" spans="1:26" ht="12.75" customHeight="1">
      <c r="A490" s="261"/>
      <c r="B490" s="261"/>
      <c r="C490" s="264"/>
      <c r="D490" s="261"/>
      <c r="E490" s="261"/>
      <c r="F490" s="261"/>
      <c r="G490" s="261"/>
      <c r="H490" s="261"/>
      <c r="I490" s="261"/>
      <c r="J490" s="261"/>
      <c r="K490" s="261"/>
      <c r="L490" s="261"/>
      <c r="M490" s="261"/>
      <c r="N490" s="261"/>
      <c r="O490" s="261"/>
      <c r="P490" s="261"/>
      <c r="Q490" s="261"/>
      <c r="R490" s="261"/>
      <c r="S490" s="261"/>
      <c r="T490" s="261"/>
      <c r="U490" s="261"/>
      <c r="V490" s="261"/>
      <c r="W490" s="261"/>
      <c r="X490" s="261"/>
      <c r="Y490" s="261"/>
      <c r="Z490" s="261"/>
    </row>
    <row r="491" spans="1:26" ht="12.75" customHeight="1">
      <c r="A491" s="261"/>
      <c r="B491" s="261"/>
      <c r="C491" s="264"/>
      <c r="D491" s="261"/>
      <c r="E491" s="261"/>
      <c r="F491" s="261"/>
      <c r="G491" s="261"/>
      <c r="H491" s="261"/>
      <c r="I491" s="261"/>
      <c r="J491" s="261"/>
      <c r="K491" s="261"/>
      <c r="L491" s="261"/>
      <c r="M491" s="261"/>
      <c r="N491" s="261"/>
      <c r="O491" s="261"/>
      <c r="P491" s="261"/>
      <c r="Q491" s="261"/>
      <c r="R491" s="261"/>
      <c r="S491" s="261"/>
      <c r="T491" s="261"/>
      <c r="U491" s="261"/>
      <c r="V491" s="261"/>
      <c r="W491" s="261"/>
      <c r="X491" s="261"/>
      <c r="Y491" s="261"/>
      <c r="Z491" s="261"/>
    </row>
    <row r="492" spans="1:26" ht="12.75" customHeight="1">
      <c r="A492" s="261"/>
      <c r="B492" s="261"/>
      <c r="C492" s="264"/>
      <c r="D492" s="261"/>
      <c r="E492" s="261"/>
      <c r="F492" s="261"/>
      <c r="G492" s="261"/>
      <c r="H492" s="261"/>
      <c r="I492" s="261"/>
      <c r="J492" s="261"/>
      <c r="K492" s="261"/>
      <c r="L492" s="261"/>
      <c r="M492" s="261"/>
      <c r="N492" s="261"/>
      <c r="O492" s="261"/>
      <c r="P492" s="261"/>
      <c r="Q492" s="261"/>
      <c r="R492" s="261"/>
      <c r="S492" s="261"/>
      <c r="T492" s="261"/>
      <c r="U492" s="261"/>
      <c r="V492" s="261"/>
      <c r="W492" s="261"/>
      <c r="X492" s="261"/>
      <c r="Y492" s="261"/>
      <c r="Z492" s="261"/>
    </row>
    <row r="493" spans="1:26" ht="12.75" customHeight="1">
      <c r="A493" s="261"/>
      <c r="B493" s="261"/>
      <c r="C493" s="264"/>
      <c r="D493" s="261"/>
      <c r="E493" s="261"/>
      <c r="F493" s="261"/>
      <c r="G493" s="261"/>
      <c r="H493" s="261"/>
      <c r="I493" s="261"/>
      <c r="J493" s="261"/>
      <c r="K493" s="261"/>
      <c r="L493" s="261"/>
      <c r="M493" s="261"/>
      <c r="N493" s="261"/>
      <c r="O493" s="261"/>
      <c r="P493" s="261"/>
      <c r="Q493" s="261"/>
      <c r="R493" s="261"/>
      <c r="S493" s="261"/>
      <c r="T493" s="261"/>
      <c r="U493" s="261"/>
      <c r="V493" s="261"/>
      <c r="W493" s="261"/>
      <c r="X493" s="261"/>
      <c r="Y493" s="261"/>
      <c r="Z493" s="261"/>
    </row>
    <row r="494" spans="1:26" ht="12.75" customHeight="1">
      <c r="A494" s="261"/>
      <c r="B494" s="261"/>
      <c r="C494" s="264"/>
      <c r="D494" s="261"/>
      <c r="E494" s="261"/>
      <c r="F494" s="261"/>
      <c r="G494" s="261"/>
      <c r="H494" s="261"/>
      <c r="I494" s="261"/>
      <c r="J494" s="261"/>
      <c r="K494" s="261"/>
      <c r="L494" s="261"/>
      <c r="M494" s="261"/>
      <c r="N494" s="261"/>
      <c r="O494" s="261"/>
      <c r="P494" s="261"/>
      <c r="Q494" s="261"/>
      <c r="R494" s="261"/>
      <c r="S494" s="261"/>
      <c r="T494" s="261"/>
      <c r="U494" s="261"/>
      <c r="V494" s="261"/>
      <c r="W494" s="261"/>
      <c r="X494" s="261"/>
      <c r="Y494" s="261"/>
      <c r="Z494" s="261"/>
    </row>
    <row r="495" spans="1:26" ht="12.75" customHeight="1">
      <c r="A495" s="261"/>
      <c r="B495" s="261"/>
      <c r="C495" s="264"/>
      <c r="D495" s="261"/>
      <c r="E495" s="261"/>
      <c r="F495" s="261"/>
      <c r="G495" s="261"/>
      <c r="H495" s="261"/>
      <c r="I495" s="261"/>
      <c r="J495" s="261"/>
      <c r="K495" s="261"/>
      <c r="L495" s="261"/>
      <c r="M495" s="261"/>
      <c r="N495" s="261"/>
      <c r="O495" s="261"/>
      <c r="P495" s="261"/>
      <c r="Q495" s="261"/>
      <c r="R495" s="261"/>
      <c r="S495" s="261"/>
      <c r="T495" s="261"/>
      <c r="U495" s="261"/>
      <c r="V495" s="261"/>
      <c r="W495" s="261"/>
      <c r="X495" s="261"/>
      <c r="Y495" s="261"/>
      <c r="Z495" s="261"/>
    </row>
    <row r="496" spans="1:26" ht="12.75" customHeight="1">
      <c r="A496" s="261"/>
      <c r="B496" s="261"/>
      <c r="C496" s="264"/>
      <c r="D496" s="261"/>
      <c r="E496" s="261"/>
      <c r="F496" s="261"/>
      <c r="G496" s="261"/>
      <c r="H496" s="261"/>
      <c r="I496" s="261"/>
      <c r="J496" s="261"/>
      <c r="K496" s="261"/>
      <c r="L496" s="261"/>
      <c r="M496" s="261"/>
      <c r="N496" s="261"/>
      <c r="O496" s="261"/>
      <c r="P496" s="261"/>
      <c r="Q496" s="261"/>
      <c r="R496" s="261"/>
      <c r="S496" s="261"/>
      <c r="T496" s="261"/>
      <c r="U496" s="261"/>
      <c r="V496" s="261"/>
      <c r="W496" s="261"/>
      <c r="X496" s="261"/>
      <c r="Y496" s="261"/>
      <c r="Z496" s="261"/>
    </row>
    <row r="497" spans="1:26" ht="12.75" customHeight="1">
      <c r="A497" s="261"/>
      <c r="B497" s="261"/>
      <c r="C497" s="264"/>
      <c r="D497" s="261"/>
      <c r="E497" s="261"/>
      <c r="F497" s="261"/>
      <c r="G497" s="261"/>
      <c r="H497" s="261"/>
      <c r="I497" s="261"/>
      <c r="J497" s="261"/>
      <c r="K497" s="261"/>
      <c r="L497" s="261"/>
      <c r="M497" s="261"/>
      <c r="N497" s="261"/>
      <c r="O497" s="261"/>
      <c r="P497" s="261"/>
      <c r="Q497" s="261"/>
      <c r="R497" s="261"/>
      <c r="S497" s="261"/>
      <c r="T497" s="261"/>
      <c r="U497" s="261"/>
      <c r="V497" s="261"/>
      <c r="W497" s="261"/>
      <c r="X497" s="261"/>
      <c r="Y497" s="261"/>
      <c r="Z497" s="261"/>
    </row>
    <row r="498" spans="1:26" ht="12.75" customHeight="1">
      <c r="A498" s="261"/>
      <c r="B498" s="261"/>
      <c r="C498" s="264"/>
      <c r="D498" s="261"/>
      <c r="E498" s="261"/>
      <c r="F498" s="261"/>
      <c r="G498" s="261"/>
      <c r="H498" s="261"/>
      <c r="I498" s="261"/>
      <c r="J498" s="261"/>
      <c r="K498" s="261"/>
      <c r="L498" s="261"/>
      <c r="M498" s="261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261"/>
      <c r="Y498" s="261"/>
      <c r="Z498" s="261"/>
    </row>
    <row r="499" spans="1:26" ht="12.75" customHeight="1">
      <c r="A499" s="261"/>
      <c r="B499" s="261"/>
      <c r="C499" s="264"/>
      <c r="D499" s="261"/>
      <c r="E499" s="261"/>
      <c r="F499" s="261"/>
      <c r="G499" s="261"/>
      <c r="H499" s="261"/>
      <c r="I499" s="261"/>
      <c r="J499" s="261"/>
      <c r="K499" s="261"/>
      <c r="L499" s="261"/>
      <c r="M499" s="261"/>
      <c r="N499" s="261"/>
      <c r="O499" s="261"/>
      <c r="P499" s="261"/>
      <c r="Q499" s="261"/>
      <c r="R499" s="261"/>
      <c r="S499" s="261"/>
      <c r="T499" s="261"/>
      <c r="U499" s="261"/>
      <c r="V499" s="261"/>
      <c r="W499" s="261"/>
      <c r="X499" s="261"/>
      <c r="Y499" s="261"/>
      <c r="Z499" s="261"/>
    </row>
    <row r="500" spans="1:26" ht="12.75" customHeight="1">
      <c r="A500" s="261"/>
      <c r="B500" s="261"/>
      <c r="C500" s="264"/>
      <c r="D500" s="261"/>
      <c r="E500" s="261"/>
      <c r="F500" s="261"/>
      <c r="G500" s="261"/>
      <c r="H500" s="261"/>
      <c r="I500" s="261"/>
      <c r="J500" s="261"/>
      <c r="K500" s="261"/>
      <c r="L500" s="261"/>
      <c r="M500" s="261"/>
      <c r="N500" s="261"/>
      <c r="O500" s="261"/>
      <c r="P500" s="261"/>
      <c r="Q500" s="261"/>
      <c r="R500" s="261"/>
      <c r="S500" s="261"/>
      <c r="T500" s="261"/>
      <c r="U500" s="261"/>
      <c r="V500" s="261"/>
      <c r="W500" s="261"/>
      <c r="X500" s="261"/>
      <c r="Y500" s="261"/>
      <c r="Z500" s="261"/>
    </row>
    <row r="501" spans="1:26" ht="12.75" customHeight="1">
      <c r="A501" s="261"/>
      <c r="B501" s="261"/>
      <c r="C501" s="264"/>
      <c r="D501" s="261"/>
      <c r="E501" s="261"/>
      <c r="F501" s="261"/>
      <c r="G501" s="261"/>
      <c r="H501" s="261"/>
      <c r="I501" s="261"/>
      <c r="J501" s="261"/>
      <c r="K501" s="261"/>
      <c r="L501" s="261"/>
      <c r="M501" s="261"/>
      <c r="N501" s="261"/>
      <c r="O501" s="261"/>
      <c r="P501" s="261"/>
      <c r="Q501" s="261"/>
      <c r="R501" s="261"/>
      <c r="S501" s="261"/>
      <c r="T501" s="261"/>
      <c r="U501" s="261"/>
      <c r="V501" s="261"/>
      <c r="W501" s="261"/>
      <c r="X501" s="261"/>
      <c r="Y501" s="261"/>
      <c r="Z501" s="261"/>
    </row>
    <row r="502" spans="1:26" ht="12.75" customHeight="1">
      <c r="A502" s="261"/>
      <c r="B502" s="261"/>
      <c r="C502" s="264"/>
      <c r="D502" s="261"/>
      <c r="E502" s="261"/>
      <c r="F502" s="261"/>
      <c r="G502" s="261"/>
      <c r="H502" s="261"/>
      <c r="I502" s="261"/>
      <c r="J502" s="261"/>
      <c r="K502" s="261"/>
      <c r="L502" s="261"/>
      <c r="M502" s="261"/>
      <c r="N502" s="261"/>
      <c r="O502" s="261"/>
      <c r="P502" s="261"/>
      <c r="Q502" s="261"/>
      <c r="R502" s="261"/>
      <c r="S502" s="261"/>
      <c r="T502" s="261"/>
      <c r="U502" s="261"/>
      <c r="V502" s="261"/>
      <c r="W502" s="261"/>
      <c r="X502" s="261"/>
      <c r="Y502" s="261"/>
      <c r="Z502" s="261"/>
    </row>
    <row r="503" spans="1:26" ht="12.75" customHeight="1">
      <c r="A503" s="261"/>
      <c r="B503" s="261"/>
      <c r="C503" s="264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261"/>
      <c r="Y503" s="261"/>
      <c r="Z503" s="261"/>
    </row>
    <row r="504" spans="1:26" ht="12.75" customHeight="1">
      <c r="A504" s="261"/>
      <c r="B504" s="261"/>
      <c r="C504" s="264"/>
      <c r="D504" s="261"/>
      <c r="E504" s="261"/>
      <c r="F504" s="261"/>
      <c r="G504" s="261"/>
      <c r="H504" s="261"/>
      <c r="I504" s="261"/>
      <c r="J504" s="261"/>
      <c r="K504" s="261"/>
      <c r="L504" s="261"/>
      <c r="M504" s="261"/>
      <c r="N504" s="261"/>
      <c r="O504" s="261"/>
      <c r="P504" s="261"/>
      <c r="Q504" s="261"/>
      <c r="R504" s="261"/>
      <c r="S504" s="261"/>
      <c r="T504" s="261"/>
      <c r="U504" s="261"/>
      <c r="V504" s="261"/>
      <c r="W504" s="261"/>
      <c r="X504" s="261"/>
      <c r="Y504" s="261"/>
      <c r="Z504" s="261"/>
    </row>
    <row r="505" spans="1:26" ht="12.75" customHeight="1">
      <c r="A505" s="261"/>
      <c r="B505" s="261"/>
      <c r="C505" s="264"/>
      <c r="D505" s="261"/>
      <c r="E505" s="261"/>
      <c r="F505" s="261"/>
      <c r="G505" s="261"/>
      <c r="H505" s="261"/>
      <c r="I505" s="261"/>
      <c r="J505" s="261"/>
      <c r="K505" s="261"/>
      <c r="L505" s="261"/>
      <c r="M505" s="261"/>
      <c r="N505" s="261"/>
      <c r="O505" s="261"/>
      <c r="P505" s="261"/>
      <c r="Q505" s="261"/>
      <c r="R505" s="261"/>
      <c r="S505" s="261"/>
      <c r="T505" s="261"/>
      <c r="U505" s="261"/>
      <c r="V505" s="261"/>
      <c r="W505" s="261"/>
      <c r="X505" s="261"/>
      <c r="Y505" s="261"/>
      <c r="Z505" s="261"/>
    </row>
    <row r="506" spans="1:26" ht="12.75" customHeight="1">
      <c r="A506" s="261"/>
      <c r="B506" s="261"/>
      <c r="C506" s="264"/>
      <c r="D506" s="261"/>
      <c r="E506" s="261"/>
      <c r="F506" s="261"/>
      <c r="G506" s="261"/>
      <c r="H506" s="261"/>
      <c r="I506" s="261"/>
      <c r="J506" s="261"/>
      <c r="K506" s="261"/>
      <c r="L506" s="261"/>
      <c r="M506" s="261"/>
      <c r="N506" s="261"/>
      <c r="O506" s="261"/>
      <c r="P506" s="261"/>
      <c r="Q506" s="261"/>
      <c r="R506" s="261"/>
      <c r="S506" s="261"/>
      <c r="T506" s="261"/>
      <c r="U506" s="261"/>
      <c r="V506" s="261"/>
      <c r="W506" s="261"/>
      <c r="X506" s="261"/>
      <c r="Y506" s="261"/>
      <c r="Z506" s="261"/>
    </row>
    <row r="507" spans="1:26" ht="12.75" customHeight="1">
      <c r="A507" s="261"/>
      <c r="B507" s="261"/>
      <c r="C507" s="264"/>
      <c r="D507" s="261"/>
      <c r="E507" s="261"/>
      <c r="F507" s="261"/>
      <c r="G507" s="261"/>
      <c r="H507" s="261"/>
      <c r="I507" s="261"/>
      <c r="J507" s="261"/>
      <c r="K507" s="261"/>
      <c r="L507" s="261"/>
      <c r="M507" s="261"/>
      <c r="N507" s="261"/>
      <c r="O507" s="261"/>
      <c r="P507" s="261"/>
      <c r="Q507" s="261"/>
      <c r="R507" s="261"/>
      <c r="S507" s="261"/>
      <c r="T507" s="261"/>
      <c r="U507" s="261"/>
      <c r="V507" s="261"/>
      <c r="W507" s="261"/>
      <c r="X507" s="261"/>
      <c r="Y507" s="261"/>
      <c r="Z507" s="261"/>
    </row>
    <row r="508" spans="1:26" ht="12.75" customHeight="1">
      <c r="A508" s="261"/>
      <c r="B508" s="261"/>
      <c r="C508" s="264"/>
      <c r="D508" s="261"/>
      <c r="E508" s="261"/>
      <c r="F508" s="261"/>
      <c r="G508" s="261"/>
      <c r="H508" s="261"/>
      <c r="I508" s="261"/>
      <c r="J508" s="261"/>
      <c r="K508" s="261"/>
      <c r="L508" s="261"/>
      <c r="M508" s="261"/>
      <c r="N508" s="261"/>
      <c r="O508" s="261"/>
      <c r="P508" s="261"/>
      <c r="Q508" s="261"/>
      <c r="R508" s="261"/>
      <c r="S508" s="261"/>
      <c r="T508" s="261"/>
      <c r="U508" s="261"/>
      <c r="V508" s="261"/>
      <c r="W508" s="261"/>
      <c r="X508" s="261"/>
      <c r="Y508" s="261"/>
      <c r="Z508" s="261"/>
    </row>
    <row r="509" spans="1:26" ht="12.75" customHeight="1">
      <c r="A509" s="261"/>
      <c r="B509" s="261"/>
      <c r="C509" s="264"/>
      <c r="D509" s="261"/>
      <c r="E509" s="261"/>
      <c r="F509" s="261"/>
      <c r="G509" s="261"/>
      <c r="H509" s="261"/>
      <c r="I509" s="261"/>
      <c r="J509" s="261"/>
      <c r="K509" s="261"/>
      <c r="L509" s="261"/>
      <c r="M509" s="261"/>
      <c r="N509" s="261"/>
      <c r="O509" s="261"/>
      <c r="P509" s="261"/>
      <c r="Q509" s="261"/>
      <c r="R509" s="261"/>
      <c r="S509" s="261"/>
      <c r="T509" s="261"/>
      <c r="U509" s="261"/>
      <c r="V509" s="261"/>
      <c r="W509" s="261"/>
      <c r="X509" s="261"/>
      <c r="Y509" s="261"/>
      <c r="Z509" s="261"/>
    </row>
    <row r="510" spans="1:26" ht="12.75" customHeight="1">
      <c r="A510" s="261"/>
      <c r="B510" s="261"/>
      <c r="C510" s="264"/>
      <c r="D510" s="261"/>
      <c r="E510" s="261"/>
      <c r="F510" s="261"/>
      <c r="G510" s="261"/>
      <c r="H510" s="261"/>
      <c r="I510" s="261"/>
      <c r="J510" s="261"/>
      <c r="K510" s="261"/>
      <c r="L510" s="261"/>
      <c r="M510" s="261"/>
      <c r="N510" s="261"/>
      <c r="O510" s="261"/>
      <c r="P510" s="261"/>
      <c r="Q510" s="261"/>
      <c r="R510" s="261"/>
      <c r="S510" s="261"/>
      <c r="T510" s="261"/>
      <c r="U510" s="261"/>
      <c r="V510" s="261"/>
      <c r="W510" s="261"/>
      <c r="X510" s="261"/>
      <c r="Y510" s="261"/>
      <c r="Z510" s="261"/>
    </row>
    <row r="511" spans="1:26" ht="12.75" customHeight="1">
      <c r="A511" s="261"/>
      <c r="B511" s="261"/>
      <c r="C511" s="264"/>
      <c r="D511" s="261"/>
      <c r="E511" s="261"/>
      <c r="F511" s="261"/>
      <c r="G511" s="261"/>
      <c r="H511" s="261"/>
      <c r="I511" s="261"/>
      <c r="J511" s="261"/>
      <c r="K511" s="261"/>
      <c r="L511" s="261"/>
      <c r="M511" s="261"/>
      <c r="N511" s="261"/>
      <c r="O511" s="261"/>
      <c r="P511" s="261"/>
      <c r="Q511" s="261"/>
      <c r="R511" s="261"/>
      <c r="S511" s="261"/>
      <c r="T511" s="261"/>
      <c r="U511" s="261"/>
      <c r="V511" s="261"/>
      <c r="W511" s="261"/>
      <c r="X511" s="261"/>
      <c r="Y511" s="261"/>
      <c r="Z511" s="261"/>
    </row>
    <row r="512" spans="1:26" ht="12.75" customHeight="1">
      <c r="A512" s="261"/>
      <c r="B512" s="261"/>
      <c r="C512" s="264"/>
      <c r="D512" s="261"/>
      <c r="E512" s="261"/>
      <c r="F512" s="261"/>
      <c r="G512" s="261"/>
      <c r="H512" s="261"/>
      <c r="I512" s="261"/>
      <c r="J512" s="261"/>
      <c r="K512" s="261"/>
      <c r="L512" s="261"/>
      <c r="M512" s="261"/>
      <c r="N512" s="261"/>
      <c r="O512" s="261"/>
      <c r="P512" s="261"/>
      <c r="Q512" s="261"/>
      <c r="R512" s="261"/>
      <c r="S512" s="261"/>
      <c r="T512" s="261"/>
      <c r="U512" s="261"/>
      <c r="V512" s="261"/>
      <c r="W512" s="261"/>
      <c r="X512" s="261"/>
      <c r="Y512" s="261"/>
      <c r="Z512" s="261"/>
    </row>
    <row r="513" spans="1:26" ht="12.75" customHeight="1">
      <c r="A513" s="261"/>
      <c r="B513" s="261"/>
      <c r="C513" s="264"/>
      <c r="D513" s="261"/>
      <c r="E513" s="261"/>
      <c r="F513" s="261"/>
      <c r="G513" s="261"/>
      <c r="H513" s="261"/>
      <c r="I513" s="261"/>
      <c r="J513" s="261"/>
      <c r="K513" s="261"/>
      <c r="L513" s="261"/>
      <c r="M513" s="261"/>
      <c r="N513" s="261"/>
      <c r="O513" s="261"/>
      <c r="P513" s="261"/>
      <c r="Q513" s="261"/>
      <c r="R513" s="261"/>
      <c r="S513" s="261"/>
      <c r="T513" s="261"/>
      <c r="U513" s="261"/>
      <c r="V513" s="261"/>
      <c r="W513" s="261"/>
      <c r="X513" s="261"/>
      <c r="Y513" s="261"/>
      <c r="Z513" s="261"/>
    </row>
    <row r="514" spans="1:26" ht="12.75" customHeight="1">
      <c r="A514" s="261"/>
      <c r="B514" s="261"/>
      <c r="C514" s="264"/>
      <c r="D514" s="261"/>
      <c r="E514" s="261"/>
      <c r="F514" s="261"/>
      <c r="G514" s="261"/>
      <c r="H514" s="261"/>
      <c r="I514" s="261"/>
      <c r="J514" s="261"/>
      <c r="K514" s="261"/>
      <c r="L514" s="261"/>
      <c r="M514" s="261"/>
      <c r="N514" s="261"/>
      <c r="O514" s="261"/>
      <c r="P514" s="261"/>
      <c r="Q514" s="261"/>
      <c r="R514" s="261"/>
      <c r="S514" s="261"/>
      <c r="T514" s="261"/>
      <c r="U514" s="261"/>
      <c r="V514" s="261"/>
      <c r="W514" s="261"/>
      <c r="X514" s="261"/>
      <c r="Y514" s="261"/>
      <c r="Z514" s="261"/>
    </row>
    <row r="515" spans="1:26" ht="12.75" customHeight="1">
      <c r="A515" s="261"/>
      <c r="B515" s="261"/>
      <c r="C515" s="264"/>
      <c r="D515" s="261"/>
      <c r="E515" s="261"/>
      <c r="F515" s="261"/>
      <c r="G515" s="261"/>
      <c r="H515" s="261"/>
      <c r="I515" s="261"/>
      <c r="J515" s="261"/>
      <c r="K515" s="261"/>
      <c r="L515" s="261"/>
      <c r="M515" s="261"/>
      <c r="N515" s="261"/>
      <c r="O515" s="261"/>
      <c r="P515" s="261"/>
      <c r="Q515" s="261"/>
      <c r="R515" s="261"/>
      <c r="S515" s="261"/>
      <c r="T515" s="261"/>
      <c r="U515" s="261"/>
      <c r="V515" s="261"/>
      <c r="W515" s="261"/>
      <c r="X515" s="261"/>
      <c r="Y515" s="261"/>
      <c r="Z515" s="261"/>
    </row>
    <row r="516" spans="1:26" ht="12.75" customHeight="1">
      <c r="A516" s="261"/>
      <c r="B516" s="261"/>
      <c r="C516" s="264"/>
      <c r="D516" s="261"/>
      <c r="E516" s="261"/>
      <c r="F516" s="261"/>
      <c r="G516" s="261"/>
      <c r="H516" s="261"/>
      <c r="I516" s="261"/>
      <c r="J516" s="261"/>
      <c r="K516" s="261"/>
      <c r="L516" s="261"/>
      <c r="M516" s="261"/>
      <c r="N516" s="261"/>
      <c r="O516" s="261"/>
      <c r="P516" s="261"/>
      <c r="Q516" s="261"/>
      <c r="R516" s="261"/>
      <c r="S516" s="261"/>
      <c r="T516" s="261"/>
      <c r="U516" s="261"/>
      <c r="V516" s="261"/>
      <c r="W516" s="261"/>
      <c r="X516" s="261"/>
      <c r="Y516" s="261"/>
      <c r="Z516" s="261"/>
    </row>
    <row r="517" spans="1:26" ht="12.75" customHeight="1">
      <c r="A517" s="261"/>
      <c r="B517" s="261"/>
      <c r="C517" s="264"/>
      <c r="D517" s="261"/>
      <c r="E517" s="261"/>
      <c r="F517" s="261"/>
      <c r="G517" s="261"/>
      <c r="H517" s="261"/>
      <c r="I517" s="261"/>
      <c r="J517" s="261"/>
      <c r="K517" s="261"/>
      <c r="L517" s="261"/>
      <c r="M517" s="261"/>
      <c r="N517" s="261"/>
      <c r="O517" s="261"/>
      <c r="P517" s="261"/>
      <c r="Q517" s="261"/>
      <c r="R517" s="261"/>
      <c r="S517" s="261"/>
      <c r="T517" s="261"/>
      <c r="U517" s="261"/>
      <c r="V517" s="261"/>
      <c r="W517" s="261"/>
      <c r="X517" s="261"/>
      <c r="Y517" s="261"/>
      <c r="Z517" s="261"/>
    </row>
    <row r="518" spans="1:26" ht="12.75" customHeight="1">
      <c r="A518" s="261"/>
      <c r="B518" s="261"/>
      <c r="C518" s="264"/>
      <c r="D518" s="261"/>
      <c r="E518" s="261"/>
      <c r="F518" s="261"/>
      <c r="G518" s="261"/>
      <c r="H518" s="261"/>
      <c r="I518" s="261"/>
      <c r="J518" s="261"/>
      <c r="K518" s="261"/>
      <c r="L518" s="261"/>
      <c r="M518" s="261"/>
      <c r="N518" s="261"/>
      <c r="O518" s="261"/>
      <c r="P518" s="261"/>
      <c r="Q518" s="261"/>
      <c r="R518" s="261"/>
      <c r="S518" s="261"/>
      <c r="T518" s="261"/>
      <c r="U518" s="261"/>
      <c r="V518" s="261"/>
      <c r="W518" s="261"/>
      <c r="X518" s="261"/>
      <c r="Y518" s="261"/>
      <c r="Z518" s="261"/>
    </row>
    <row r="519" spans="1:26" ht="12.75" customHeight="1">
      <c r="A519" s="261"/>
      <c r="B519" s="261"/>
      <c r="C519" s="264"/>
      <c r="D519" s="261"/>
      <c r="E519" s="261"/>
      <c r="F519" s="261"/>
      <c r="G519" s="261"/>
      <c r="H519" s="261"/>
      <c r="I519" s="261"/>
      <c r="J519" s="261"/>
      <c r="K519" s="261"/>
      <c r="L519" s="261"/>
      <c r="M519" s="261"/>
      <c r="N519" s="261"/>
      <c r="O519" s="261"/>
      <c r="P519" s="261"/>
      <c r="Q519" s="261"/>
      <c r="R519" s="261"/>
      <c r="S519" s="261"/>
      <c r="T519" s="261"/>
      <c r="U519" s="261"/>
      <c r="V519" s="261"/>
      <c r="W519" s="261"/>
      <c r="X519" s="261"/>
      <c r="Y519" s="261"/>
      <c r="Z519" s="261"/>
    </row>
    <row r="520" spans="1:26" ht="12.75" customHeight="1">
      <c r="A520" s="261"/>
      <c r="B520" s="261"/>
      <c r="C520" s="264"/>
      <c r="D520" s="261"/>
      <c r="E520" s="261"/>
      <c r="F520" s="261"/>
      <c r="G520" s="261"/>
      <c r="H520" s="261"/>
      <c r="I520" s="261"/>
      <c r="J520" s="261"/>
      <c r="K520" s="261"/>
      <c r="L520" s="261"/>
      <c r="M520" s="261"/>
      <c r="N520" s="261"/>
      <c r="O520" s="261"/>
      <c r="P520" s="261"/>
      <c r="Q520" s="261"/>
      <c r="R520" s="261"/>
      <c r="S520" s="261"/>
      <c r="T520" s="261"/>
      <c r="U520" s="261"/>
      <c r="V520" s="261"/>
      <c r="W520" s="261"/>
      <c r="X520" s="261"/>
      <c r="Y520" s="261"/>
      <c r="Z520" s="261"/>
    </row>
    <row r="521" spans="1:26" ht="12.75" customHeight="1">
      <c r="A521" s="261"/>
      <c r="B521" s="261"/>
      <c r="C521" s="264"/>
      <c r="D521" s="261"/>
      <c r="E521" s="261"/>
      <c r="F521" s="261"/>
      <c r="G521" s="261"/>
      <c r="H521" s="261"/>
      <c r="I521" s="261"/>
      <c r="J521" s="261"/>
      <c r="K521" s="261"/>
      <c r="L521" s="261"/>
      <c r="M521" s="261"/>
      <c r="N521" s="261"/>
      <c r="O521" s="261"/>
      <c r="P521" s="261"/>
      <c r="Q521" s="261"/>
      <c r="R521" s="261"/>
      <c r="S521" s="261"/>
      <c r="T521" s="261"/>
      <c r="U521" s="261"/>
      <c r="V521" s="261"/>
      <c r="W521" s="261"/>
      <c r="X521" s="261"/>
      <c r="Y521" s="261"/>
      <c r="Z521" s="261"/>
    </row>
    <row r="522" spans="1:26" ht="12.75" customHeight="1">
      <c r="A522" s="261"/>
      <c r="B522" s="261"/>
      <c r="C522" s="264"/>
      <c r="D522" s="261"/>
      <c r="E522" s="261"/>
      <c r="F522" s="261"/>
      <c r="G522" s="261"/>
      <c r="H522" s="261"/>
      <c r="I522" s="261"/>
      <c r="J522" s="261"/>
      <c r="K522" s="261"/>
      <c r="L522" s="261"/>
      <c r="M522" s="261"/>
      <c r="N522" s="261"/>
      <c r="O522" s="261"/>
      <c r="P522" s="261"/>
      <c r="Q522" s="261"/>
      <c r="R522" s="261"/>
      <c r="S522" s="261"/>
      <c r="T522" s="261"/>
      <c r="U522" s="261"/>
      <c r="V522" s="261"/>
      <c r="W522" s="261"/>
      <c r="X522" s="261"/>
      <c r="Y522" s="261"/>
      <c r="Z522" s="261"/>
    </row>
    <row r="523" spans="1:26" ht="12.75" customHeight="1">
      <c r="A523" s="261"/>
      <c r="B523" s="261"/>
      <c r="C523" s="264"/>
      <c r="D523" s="261"/>
      <c r="E523" s="261"/>
      <c r="F523" s="261"/>
      <c r="G523" s="261"/>
      <c r="H523" s="261"/>
      <c r="I523" s="261"/>
      <c r="J523" s="261"/>
      <c r="K523" s="261"/>
      <c r="L523" s="261"/>
      <c r="M523" s="261"/>
      <c r="N523" s="261"/>
      <c r="O523" s="261"/>
      <c r="P523" s="261"/>
      <c r="Q523" s="261"/>
      <c r="R523" s="261"/>
      <c r="S523" s="261"/>
      <c r="T523" s="261"/>
      <c r="U523" s="261"/>
      <c r="V523" s="261"/>
      <c r="W523" s="261"/>
      <c r="X523" s="261"/>
      <c r="Y523" s="261"/>
      <c r="Z523" s="261"/>
    </row>
    <row r="524" spans="1:26" ht="12.75" customHeight="1">
      <c r="A524" s="261"/>
      <c r="B524" s="261"/>
      <c r="C524" s="264"/>
      <c r="D524" s="261"/>
      <c r="E524" s="261"/>
      <c r="F524" s="261"/>
      <c r="G524" s="261"/>
      <c r="H524" s="261"/>
      <c r="I524" s="261"/>
      <c r="J524" s="261"/>
      <c r="K524" s="261"/>
      <c r="L524" s="261"/>
      <c r="M524" s="261"/>
      <c r="N524" s="261"/>
      <c r="O524" s="261"/>
      <c r="P524" s="261"/>
      <c r="Q524" s="261"/>
      <c r="R524" s="261"/>
      <c r="S524" s="261"/>
      <c r="T524" s="261"/>
      <c r="U524" s="261"/>
      <c r="V524" s="261"/>
      <c r="W524" s="261"/>
      <c r="X524" s="261"/>
      <c r="Y524" s="261"/>
      <c r="Z524" s="261"/>
    </row>
    <row r="525" spans="1:26" ht="12.75" customHeight="1">
      <c r="A525" s="261"/>
      <c r="B525" s="261"/>
      <c r="C525" s="264"/>
      <c r="D525" s="261"/>
      <c r="E525" s="261"/>
      <c r="F525" s="261"/>
      <c r="G525" s="261"/>
      <c r="H525" s="261"/>
      <c r="I525" s="261"/>
      <c r="J525" s="261"/>
      <c r="K525" s="261"/>
      <c r="L525" s="261"/>
      <c r="M525" s="261"/>
      <c r="N525" s="261"/>
      <c r="O525" s="261"/>
      <c r="P525" s="261"/>
      <c r="Q525" s="261"/>
      <c r="R525" s="261"/>
      <c r="S525" s="261"/>
      <c r="T525" s="261"/>
      <c r="U525" s="261"/>
      <c r="V525" s="261"/>
      <c r="W525" s="261"/>
      <c r="X525" s="261"/>
      <c r="Y525" s="261"/>
      <c r="Z525" s="261"/>
    </row>
    <row r="526" spans="1:26" ht="12.75" customHeight="1">
      <c r="A526" s="261"/>
      <c r="B526" s="261"/>
      <c r="C526" s="264"/>
      <c r="D526" s="261"/>
      <c r="E526" s="261"/>
      <c r="F526" s="261"/>
      <c r="G526" s="261"/>
      <c r="H526" s="261"/>
      <c r="I526" s="261"/>
      <c r="J526" s="261"/>
      <c r="K526" s="261"/>
      <c r="L526" s="261"/>
      <c r="M526" s="261"/>
      <c r="N526" s="261"/>
      <c r="O526" s="261"/>
      <c r="P526" s="261"/>
      <c r="Q526" s="261"/>
      <c r="R526" s="261"/>
      <c r="S526" s="261"/>
      <c r="T526" s="261"/>
      <c r="U526" s="261"/>
      <c r="V526" s="261"/>
      <c r="W526" s="261"/>
      <c r="X526" s="261"/>
      <c r="Y526" s="261"/>
      <c r="Z526" s="261"/>
    </row>
    <row r="527" spans="1:26" ht="12.75" customHeight="1">
      <c r="A527" s="261"/>
      <c r="B527" s="261"/>
      <c r="C527" s="264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  <c r="U527" s="261"/>
      <c r="V527" s="261"/>
      <c r="W527" s="261"/>
      <c r="X527" s="261"/>
      <c r="Y527" s="261"/>
      <c r="Z527" s="261"/>
    </row>
    <row r="528" spans="1:26" ht="12.75" customHeight="1">
      <c r="A528" s="261"/>
      <c r="B528" s="261"/>
      <c r="C528" s="264"/>
      <c r="D528" s="261"/>
      <c r="E528" s="261"/>
      <c r="F528" s="261"/>
      <c r="G528" s="261"/>
      <c r="H528" s="261"/>
      <c r="I528" s="261"/>
      <c r="J528" s="261"/>
      <c r="K528" s="261"/>
      <c r="L528" s="261"/>
      <c r="M528" s="261"/>
      <c r="N528" s="261"/>
      <c r="O528" s="261"/>
      <c r="P528" s="261"/>
      <c r="Q528" s="261"/>
      <c r="R528" s="261"/>
      <c r="S528" s="261"/>
      <c r="T528" s="261"/>
      <c r="U528" s="261"/>
      <c r="V528" s="261"/>
      <c r="W528" s="261"/>
      <c r="X528" s="261"/>
      <c r="Y528" s="261"/>
      <c r="Z528" s="261"/>
    </row>
    <row r="529" spans="1:26" ht="12.75" customHeight="1">
      <c r="A529" s="261"/>
      <c r="B529" s="261"/>
      <c r="C529" s="264"/>
      <c r="D529" s="261"/>
      <c r="E529" s="261"/>
      <c r="F529" s="261"/>
      <c r="G529" s="261"/>
      <c r="H529" s="261"/>
      <c r="I529" s="261"/>
      <c r="J529" s="261"/>
      <c r="K529" s="261"/>
      <c r="L529" s="261"/>
      <c r="M529" s="261"/>
      <c r="N529" s="261"/>
      <c r="O529" s="261"/>
      <c r="P529" s="261"/>
      <c r="Q529" s="261"/>
      <c r="R529" s="261"/>
      <c r="S529" s="261"/>
      <c r="T529" s="261"/>
      <c r="U529" s="261"/>
      <c r="V529" s="261"/>
      <c r="W529" s="261"/>
      <c r="X529" s="261"/>
      <c r="Y529" s="261"/>
      <c r="Z529" s="261"/>
    </row>
    <row r="530" spans="1:26" ht="12.75" customHeight="1">
      <c r="A530" s="261"/>
      <c r="B530" s="261"/>
      <c r="C530" s="264"/>
      <c r="D530" s="261"/>
      <c r="E530" s="261"/>
      <c r="F530" s="261"/>
      <c r="G530" s="261"/>
      <c r="H530" s="261"/>
      <c r="I530" s="261"/>
      <c r="J530" s="261"/>
      <c r="K530" s="261"/>
      <c r="L530" s="261"/>
      <c r="M530" s="261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261"/>
      <c r="Y530" s="261"/>
      <c r="Z530" s="261"/>
    </row>
    <row r="531" spans="1:26" ht="12.75" customHeight="1">
      <c r="A531" s="261"/>
      <c r="B531" s="261"/>
      <c r="C531" s="264"/>
      <c r="D531" s="261"/>
      <c r="E531" s="261"/>
      <c r="F531" s="261"/>
      <c r="G531" s="261"/>
      <c r="H531" s="261"/>
      <c r="I531" s="261"/>
      <c r="J531" s="261"/>
      <c r="K531" s="261"/>
      <c r="L531" s="261"/>
      <c r="M531" s="261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261"/>
      <c r="Y531" s="261"/>
      <c r="Z531" s="261"/>
    </row>
    <row r="532" spans="1:26" ht="12.75" customHeight="1">
      <c r="A532" s="261"/>
      <c r="B532" s="261"/>
      <c r="C532" s="264"/>
      <c r="D532" s="261"/>
      <c r="E532" s="261"/>
      <c r="F532" s="261"/>
      <c r="G532" s="261"/>
      <c r="H532" s="261"/>
      <c r="I532" s="261"/>
      <c r="J532" s="261"/>
      <c r="K532" s="261"/>
      <c r="L532" s="261"/>
      <c r="M532" s="261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261"/>
      <c r="Y532" s="261"/>
      <c r="Z532" s="261"/>
    </row>
    <row r="533" spans="1:26" ht="12.75" customHeight="1">
      <c r="A533" s="261"/>
      <c r="B533" s="261"/>
      <c r="C533" s="264"/>
      <c r="D533" s="261"/>
      <c r="E533" s="261"/>
      <c r="F533" s="261"/>
      <c r="G533" s="261"/>
      <c r="H533" s="261"/>
      <c r="I533" s="261"/>
      <c r="J533" s="261"/>
      <c r="K533" s="261"/>
      <c r="L533" s="261"/>
      <c r="M533" s="261"/>
      <c r="N533" s="261"/>
      <c r="O533" s="261"/>
      <c r="P533" s="261"/>
      <c r="Q533" s="261"/>
      <c r="R533" s="261"/>
      <c r="S533" s="261"/>
      <c r="T533" s="261"/>
      <c r="U533" s="261"/>
      <c r="V533" s="261"/>
      <c r="W533" s="261"/>
      <c r="X533" s="261"/>
      <c r="Y533" s="261"/>
      <c r="Z533" s="261"/>
    </row>
    <row r="534" spans="1:26" ht="12.75" customHeight="1">
      <c r="A534" s="261"/>
      <c r="B534" s="261"/>
      <c r="C534" s="264"/>
      <c r="D534" s="261"/>
      <c r="E534" s="261"/>
      <c r="F534" s="261"/>
      <c r="G534" s="261"/>
      <c r="H534" s="261"/>
      <c r="I534" s="261"/>
      <c r="J534" s="261"/>
      <c r="K534" s="261"/>
      <c r="L534" s="261"/>
      <c r="M534" s="261"/>
      <c r="N534" s="261"/>
      <c r="O534" s="261"/>
      <c r="P534" s="261"/>
      <c r="Q534" s="261"/>
      <c r="R534" s="261"/>
      <c r="S534" s="261"/>
      <c r="T534" s="261"/>
      <c r="U534" s="261"/>
      <c r="V534" s="261"/>
      <c r="W534" s="261"/>
      <c r="X534" s="261"/>
      <c r="Y534" s="261"/>
      <c r="Z534" s="261"/>
    </row>
    <row r="535" spans="1:26" ht="12.75" customHeight="1">
      <c r="A535" s="261"/>
      <c r="B535" s="261"/>
      <c r="C535" s="264"/>
      <c r="D535" s="261"/>
      <c r="E535" s="261"/>
      <c r="F535" s="261"/>
      <c r="G535" s="261"/>
      <c r="H535" s="261"/>
      <c r="I535" s="261"/>
      <c r="J535" s="261"/>
      <c r="K535" s="261"/>
      <c r="L535" s="261"/>
      <c r="M535" s="261"/>
      <c r="N535" s="261"/>
      <c r="O535" s="261"/>
      <c r="P535" s="261"/>
      <c r="Q535" s="261"/>
      <c r="R535" s="261"/>
      <c r="S535" s="261"/>
      <c r="T535" s="261"/>
      <c r="U535" s="261"/>
      <c r="V535" s="261"/>
      <c r="W535" s="261"/>
      <c r="X535" s="261"/>
      <c r="Y535" s="261"/>
      <c r="Z535" s="261"/>
    </row>
    <row r="536" spans="1:26" ht="12.75" customHeight="1">
      <c r="A536" s="261"/>
      <c r="B536" s="261"/>
      <c r="C536" s="264"/>
      <c r="D536" s="261"/>
      <c r="E536" s="261"/>
      <c r="F536" s="261"/>
      <c r="G536" s="261"/>
      <c r="H536" s="261"/>
      <c r="I536" s="261"/>
      <c r="J536" s="261"/>
      <c r="K536" s="261"/>
      <c r="L536" s="261"/>
      <c r="M536" s="261"/>
      <c r="N536" s="261"/>
      <c r="O536" s="261"/>
      <c r="P536" s="261"/>
      <c r="Q536" s="261"/>
      <c r="R536" s="261"/>
      <c r="S536" s="261"/>
      <c r="T536" s="261"/>
      <c r="U536" s="261"/>
      <c r="V536" s="261"/>
      <c r="W536" s="261"/>
      <c r="X536" s="261"/>
      <c r="Y536" s="261"/>
      <c r="Z536" s="261"/>
    </row>
    <row r="537" spans="1:26" ht="12.75" customHeight="1">
      <c r="A537" s="261"/>
      <c r="B537" s="261"/>
      <c r="C537" s="264"/>
      <c r="D537" s="261"/>
      <c r="E537" s="261"/>
      <c r="F537" s="261"/>
      <c r="G537" s="261"/>
      <c r="H537" s="261"/>
      <c r="I537" s="261"/>
      <c r="J537" s="261"/>
      <c r="K537" s="261"/>
      <c r="L537" s="261"/>
      <c r="M537" s="261"/>
      <c r="N537" s="261"/>
      <c r="O537" s="261"/>
      <c r="P537" s="261"/>
      <c r="Q537" s="261"/>
      <c r="R537" s="261"/>
      <c r="S537" s="261"/>
      <c r="T537" s="261"/>
      <c r="U537" s="261"/>
      <c r="V537" s="261"/>
      <c r="W537" s="261"/>
      <c r="X537" s="261"/>
      <c r="Y537" s="261"/>
      <c r="Z537" s="261"/>
    </row>
    <row r="538" spans="1:26" ht="12.75" customHeight="1">
      <c r="A538" s="261"/>
      <c r="B538" s="261"/>
      <c r="C538" s="264"/>
      <c r="D538" s="261"/>
      <c r="E538" s="261"/>
      <c r="F538" s="261"/>
      <c r="G538" s="261"/>
      <c r="H538" s="261"/>
      <c r="I538" s="261"/>
      <c r="J538" s="261"/>
      <c r="K538" s="261"/>
      <c r="L538" s="261"/>
      <c r="M538" s="261"/>
      <c r="N538" s="261"/>
      <c r="O538" s="261"/>
      <c r="P538" s="261"/>
      <c r="Q538" s="261"/>
      <c r="R538" s="261"/>
      <c r="S538" s="261"/>
      <c r="T538" s="261"/>
      <c r="U538" s="261"/>
      <c r="V538" s="261"/>
      <c r="W538" s="261"/>
      <c r="X538" s="261"/>
      <c r="Y538" s="261"/>
      <c r="Z538" s="261"/>
    </row>
    <row r="539" spans="1:26" ht="12.75" customHeight="1">
      <c r="A539" s="261"/>
      <c r="B539" s="261"/>
      <c r="C539" s="264"/>
      <c r="D539" s="261"/>
      <c r="E539" s="261"/>
      <c r="F539" s="261"/>
      <c r="G539" s="261"/>
      <c r="H539" s="261"/>
      <c r="I539" s="261"/>
      <c r="J539" s="261"/>
      <c r="K539" s="261"/>
      <c r="L539" s="261"/>
      <c r="M539" s="261"/>
      <c r="N539" s="261"/>
      <c r="O539" s="261"/>
      <c r="P539" s="261"/>
      <c r="Q539" s="261"/>
      <c r="R539" s="261"/>
      <c r="S539" s="261"/>
      <c r="T539" s="261"/>
      <c r="U539" s="261"/>
      <c r="V539" s="261"/>
      <c r="W539" s="261"/>
      <c r="X539" s="261"/>
      <c r="Y539" s="261"/>
      <c r="Z539" s="261"/>
    </row>
    <row r="540" spans="1:26" ht="12.75" customHeight="1">
      <c r="A540" s="261"/>
      <c r="B540" s="261"/>
      <c r="C540" s="264"/>
      <c r="D540" s="261"/>
      <c r="E540" s="261"/>
      <c r="F540" s="261"/>
      <c r="G540" s="261"/>
      <c r="H540" s="261"/>
      <c r="I540" s="261"/>
      <c r="J540" s="261"/>
      <c r="K540" s="261"/>
      <c r="L540" s="261"/>
      <c r="M540" s="261"/>
      <c r="N540" s="261"/>
      <c r="O540" s="261"/>
      <c r="P540" s="261"/>
      <c r="Q540" s="261"/>
      <c r="R540" s="261"/>
      <c r="S540" s="261"/>
      <c r="T540" s="261"/>
      <c r="U540" s="261"/>
      <c r="V540" s="261"/>
      <c r="W540" s="261"/>
      <c r="X540" s="261"/>
      <c r="Y540" s="261"/>
      <c r="Z540" s="261"/>
    </row>
    <row r="541" spans="1:26" ht="12.75" customHeight="1">
      <c r="A541" s="261"/>
      <c r="B541" s="261"/>
      <c r="C541" s="264"/>
      <c r="D541" s="261"/>
      <c r="E541" s="261"/>
      <c r="F541" s="261"/>
      <c r="G541" s="261"/>
      <c r="H541" s="261"/>
      <c r="I541" s="261"/>
      <c r="J541" s="261"/>
      <c r="K541" s="261"/>
      <c r="L541" s="261"/>
      <c r="M541" s="261"/>
      <c r="N541" s="261"/>
      <c r="O541" s="261"/>
      <c r="P541" s="261"/>
      <c r="Q541" s="261"/>
      <c r="R541" s="261"/>
      <c r="S541" s="261"/>
      <c r="T541" s="261"/>
      <c r="U541" s="261"/>
      <c r="V541" s="261"/>
      <c r="W541" s="261"/>
      <c r="X541" s="261"/>
      <c r="Y541" s="261"/>
      <c r="Z541" s="261"/>
    </row>
    <row r="542" spans="1:26" ht="12.75" customHeight="1">
      <c r="A542" s="261"/>
      <c r="B542" s="261"/>
      <c r="C542" s="264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/>
      <c r="O542" s="261"/>
      <c r="P542" s="261"/>
      <c r="Q542" s="261"/>
      <c r="R542" s="261"/>
      <c r="S542" s="261"/>
      <c r="T542" s="261"/>
      <c r="U542" s="261"/>
      <c r="V542" s="261"/>
      <c r="W542" s="261"/>
      <c r="X542" s="261"/>
      <c r="Y542" s="261"/>
      <c r="Z542" s="261"/>
    </row>
    <row r="543" spans="1:26" ht="12.75" customHeight="1">
      <c r="A543" s="261"/>
      <c r="B543" s="261"/>
      <c r="C543" s="264"/>
      <c r="D543" s="261"/>
      <c r="E543" s="261"/>
      <c r="F543" s="261"/>
      <c r="G543" s="261"/>
      <c r="H543" s="261"/>
      <c r="I543" s="261"/>
      <c r="J543" s="261"/>
      <c r="K543" s="261"/>
      <c r="L543" s="261"/>
      <c r="M543" s="261"/>
      <c r="N543" s="261"/>
      <c r="O543" s="261"/>
      <c r="P543" s="261"/>
      <c r="Q543" s="261"/>
      <c r="R543" s="261"/>
      <c r="S543" s="261"/>
      <c r="T543" s="261"/>
      <c r="U543" s="261"/>
      <c r="V543" s="261"/>
      <c r="W543" s="261"/>
      <c r="X543" s="261"/>
      <c r="Y543" s="261"/>
      <c r="Z543" s="261"/>
    </row>
    <row r="544" spans="1:26" ht="12.75" customHeight="1">
      <c r="A544" s="261"/>
      <c r="B544" s="261"/>
      <c r="C544" s="264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1"/>
      <c r="O544" s="261"/>
      <c r="P544" s="261"/>
      <c r="Q544" s="261"/>
      <c r="R544" s="261"/>
      <c r="S544" s="261"/>
      <c r="T544" s="261"/>
      <c r="U544" s="261"/>
      <c r="V544" s="261"/>
      <c r="W544" s="261"/>
      <c r="X544" s="261"/>
      <c r="Y544" s="261"/>
      <c r="Z544" s="261"/>
    </row>
    <row r="545" spans="1:26" ht="12.75" customHeight="1">
      <c r="A545" s="261"/>
      <c r="B545" s="261"/>
      <c r="C545" s="264"/>
      <c r="D545" s="261"/>
      <c r="E545" s="261"/>
      <c r="F545" s="261"/>
      <c r="G545" s="261"/>
      <c r="H545" s="261"/>
      <c r="I545" s="261"/>
      <c r="J545" s="261"/>
      <c r="K545" s="261"/>
      <c r="L545" s="261"/>
      <c r="M545" s="261"/>
      <c r="N545" s="261"/>
      <c r="O545" s="261"/>
      <c r="P545" s="261"/>
      <c r="Q545" s="261"/>
      <c r="R545" s="261"/>
      <c r="S545" s="261"/>
      <c r="T545" s="261"/>
      <c r="U545" s="261"/>
      <c r="V545" s="261"/>
      <c r="W545" s="261"/>
      <c r="X545" s="261"/>
      <c r="Y545" s="261"/>
      <c r="Z545" s="261"/>
    </row>
    <row r="546" spans="1:26" ht="12.75" customHeight="1">
      <c r="A546" s="261"/>
      <c r="B546" s="261"/>
      <c r="C546" s="264"/>
      <c r="D546" s="261"/>
      <c r="E546" s="261"/>
      <c r="F546" s="261"/>
      <c r="G546" s="261"/>
      <c r="H546" s="261"/>
      <c r="I546" s="261"/>
      <c r="J546" s="261"/>
      <c r="K546" s="261"/>
      <c r="L546" s="261"/>
      <c r="M546" s="261"/>
      <c r="N546" s="261"/>
      <c r="O546" s="261"/>
      <c r="P546" s="261"/>
      <c r="Q546" s="261"/>
      <c r="R546" s="261"/>
      <c r="S546" s="261"/>
      <c r="T546" s="261"/>
      <c r="U546" s="261"/>
      <c r="V546" s="261"/>
      <c r="W546" s="261"/>
      <c r="X546" s="261"/>
      <c r="Y546" s="261"/>
      <c r="Z546" s="261"/>
    </row>
    <row r="547" spans="1:26" ht="12.75" customHeight="1">
      <c r="A547" s="261"/>
      <c r="B547" s="261"/>
      <c r="C547" s="264"/>
      <c r="D547" s="261"/>
      <c r="E547" s="261"/>
      <c r="F547" s="261"/>
      <c r="G547" s="261"/>
      <c r="H547" s="261"/>
      <c r="I547" s="261"/>
      <c r="J547" s="261"/>
      <c r="K547" s="261"/>
      <c r="L547" s="261"/>
      <c r="M547" s="261"/>
      <c r="N547" s="261"/>
      <c r="O547" s="261"/>
      <c r="P547" s="261"/>
      <c r="Q547" s="261"/>
      <c r="R547" s="261"/>
      <c r="S547" s="261"/>
      <c r="T547" s="261"/>
      <c r="U547" s="261"/>
      <c r="V547" s="261"/>
      <c r="W547" s="261"/>
      <c r="X547" s="261"/>
      <c r="Y547" s="261"/>
      <c r="Z547" s="261"/>
    </row>
    <row r="548" spans="1:26" ht="12.75" customHeight="1">
      <c r="A548" s="261"/>
      <c r="B548" s="261"/>
      <c r="C548" s="264"/>
      <c r="D548" s="261"/>
      <c r="E548" s="261"/>
      <c r="F548" s="261"/>
      <c r="G548" s="261"/>
      <c r="H548" s="261"/>
      <c r="I548" s="261"/>
      <c r="J548" s="261"/>
      <c r="K548" s="261"/>
      <c r="L548" s="261"/>
      <c r="M548" s="261"/>
      <c r="N548" s="261"/>
      <c r="O548" s="261"/>
      <c r="P548" s="261"/>
      <c r="Q548" s="261"/>
      <c r="R548" s="261"/>
      <c r="S548" s="261"/>
      <c r="T548" s="261"/>
      <c r="U548" s="261"/>
      <c r="V548" s="261"/>
      <c r="W548" s="261"/>
      <c r="X548" s="261"/>
      <c r="Y548" s="261"/>
      <c r="Z548" s="261"/>
    </row>
    <row r="549" spans="1:26" ht="12.75" customHeight="1">
      <c r="A549" s="261"/>
      <c r="B549" s="261"/>
      <c r="C549" s="264"/>
      <c r="D549" s="261"/>
      <c r="E549" s="261"/>
      <c r="F549" s="261"/>
      <c r="G549" s="261"/>
      <c r="H549" s="261"/>
      <c r="I549" s="261"/>
      <c r="J549" s="261"/>
      <c r="K549" s="261"/>
      <c r="L549" s="261"/>
      <c r="M549" s="261"/>
      <c r="N549" s="261"/>
      <c r="O549" s="261"/>
      <c r="P549" s="261"/>
      <c r="Q549" s="261"/>
      <c r="R549" s="261"/>
      <c r="S549" s="261"/>
      <c r="T549" s="261"/>
      <c r="U549" s="261"/>
      <c r="V549" s="261"/>
      <c r="W549" s="261"/>
      <c r="X549" s="261"/>
      <c r="Y549" s="261"/>
      <c r="Z549" s="261"/>
    </row>
    <row r="550" spans="1:26" ht="12.75" customHeight="1">
      <c r="A550" s="261"/>
      <c r="B550" s="261"/>
      <c r="C550" s="264"/>
      <c r="D550" s="261"/>
      <c r="E550" s="261"/>
      <c r="F550" s="261"/>
      <c r="G550" s="261"/>
      <c r="H550" s="261"/>
      <c r="I550" s="261"/>
      <c r="J550" s="261"/>
      <c r="K550" s="261"/>
      <c r="L550" s="261"/>
      <c r="M550" s="261"/>
      <c r="N550" s="261"/>
      <c r="O550" s="261"/>
      <c r="P550" s="261"/>
      <c r="Q550" s="261"/>
      <c r="R550" s="261"/>
      <c r="S550" s="261"/>
      <c r="T550" s="261"/>
      <c r="U550" s="261"/>
      <c r="V550" s="261"/>
      <c r="W550" s="261"/>
      <c r="X550" s="261"/>
      <c r="Y550" s="261"/>
      <c r="Z550" s="261"/>
    </row>
    <row r="551" spans="1:26" ht="12.75" customHeight="1">
      <c r="A551" s="261"/>
      <c r="B551" s="261"/>
      <c r="C551" s="264"/>
      <c r="D551" s="261"/>
      <c r="E551" s="261"/>
      <c r="F551" s="261"/>
      <c r="G551" s="261"/>
      <c r="H551" s="261"/>
      <c r="I551" s="261"/>
      <c r="J551" s="261"/>
      <c r="K551" s="261"/>
      <c r="L551" s="261"/>
      <c r="M551" s="261"/>
      <c r="N551" s="261"/>
      <c r="O551" s="261"/>
      <c r="P551" s="261"/>
      <c r="Q551" s="261"/>
      <c r="R551" s="261"/>
      <c r="S551" s="261"/>
      <c r="T551" s="261"/>
      <c r="U551" s="261"/>
      <c r="V551" s="261"/>
      <c r="W551" s="261"/>
      <c r="X551" s="261"/>
      <c r="Y551" s="261"/>
      <c r="Z551" s="261"/>
    </row>
    <row r="552" spans="1:26" ht="12.75" customHeight="1">
      <c r="A552" s="261"/>
      <c r="B552" s="261"/>
      <c r="C552" s="264"/>
      <c r="D552" s="261"/>
      <c r="E552" s="261"/>
      <c r="F552" s="261"/>
      <c r="G552" s="261"/>
      <c r="H552" s="261"/>
      <c r="I552" s="261"/>
      <c r="J552" s="261"/>
      <c r="K552" s="261"/>
      <c r="L552" s="261"/>
      <c r="M552" s="261"/>
      <c r="N552" s="261"/>
      <c r="O552" s="261"/>
      <c r="P552" s="261"/>
      <c r="Q552" s="261"/>
      <c r="R552" s="261"/>
      <c r="S552" s="261"/>
      <c r="T552" s="261"/>
      <c r="U552" s="261"/>
      <c r="V552" s="261"/>
      <c r="W552" s="261"/>
      <c r="X552" s="261"/>
      <c r="Y552" s="261"/>
      <c r="Z552" s="261"/>
    </row>
    <row r="553" spans="1:26" ht="12.75" customHeight="1">
      <c r="A553" s="261"/>
      <c r="B553" s="261"/>
      <c r="C553" s="264"/>
      <c r="D553" s="261"/>
      <c r="E553" s="261"/>
      <c r="F553" s="261"/>
      <c r="G553" s="261"/>
      <c r="H553" s="261"/>
      <c r="I553" s="261"/>
      <c r="J553" s="261"/>
      <c r="K553" s="261"/>
      <c r="L553" s="261"/>
      <c r="M553" s="261"/>
      <c r="N553" s="261"/>
      <c r="O553" s="261"/>
      <c r="P553" s="261"/>
      <c r="Q553" s="261"/>
      <c r="R553" s="261"/>
      <c r="S553" s="261"/>
      <c r="T553" s="261"/>
      <c r="U553" s="261"/>
      <c r="V553" s="261"/>
      <c r="W553" s="261"/>
      <c r="X553" s="261"/>
      <c r="Y553" s="261"/>
      <c r="Z553" s="261"/>
    </row>
    <row r="554" spans="1:26" ht="12.75" customHeight="1">
      <c r="A554" s="261"/>
      <c r="B554" s="261"/>
      <c r="C554" s="264"/>
      <c r="D554" s="261"/>
      <c r="E554" s="261"/>
      <c r="F554" s="261"/>
      <c r="G554" s="261"/>
      <c r="H554" s="261"/>
      <c r="I554" s="261"/>
      <c r="J554" s="261"/>
      <c r="K554" s="261"/>
      <c r="L554" s="261"/>
      <c r="M554" s="261"/>
      <c r="N554" s="261"/>
      <c r="O554" s="261"/>
      <c r="P554" s="261"/>
      <c r="Q554" s="261"/>
      <c r="R554" s="261"/>
      <c r="S554" s="261"/>
      <c r="T554" s="261"/>
      <c r="U554" s="261"/>
      <c r="V554" s="261"/>
      <c r="W554" s="261"/>
      <c r="X554" s="261"/>
      <c r="Y554" s="261"/>
      <c r="Z554" s="261"/>
    </row>
    <row r="555" spans="1:26" ht="12.75" customHeight="1">
      <c r="A555" s="261"/>
      <c r="B555" s="261"/>
      <c r="C555" s="264"/>
      <c r="D555" s="261"/>
      <c r="E555" s="261"/>
      <c r="F555" s="261"/>
      <c r="G555" s="261"/>
      <c r="H555" s="261"/>
      <c r="I555" s="261"/>
      <c r="J555" s="261"/>
      <c r="K555" s="261"/>
      <c r="L555" s="261"/>
      <c r="M555" s="261"/>
      <c r="N555" s="261"/>
      <c r="O555" s="261"/>
      <c r="P555" s="261"/>
      <c r="Q555" s="261"/>
      <c r="R555" s="261"/>
      <c r="S555" s="261"/>
      <c r="T555" s="261"/>
      <c r="U555" s="261"/>
      <c r="V555" s="261"/>
      <c r="W555" s="261"/>
      <c r="X555" s="261"/>
      <c r="Y555" s="261"/>
      <c r="Z555" s="261"/>
    </row>
    <row r="556" spans="1:26" ht="12.75" customHeight="1">
      <c r="A556" s="261"/>
      <c r="B556" s="261"/>
      <c r="C556" s="264"/>
      <c r="D556" s="261"/>
      <c r="E556" s="261"/>
      <c r="F556" s="261"/>
      <c r="G556" s="261"/>
      <c r="H556" s="261"/>
      <c r="I556" s="261"/>
      <c r="J556" s="261"/>
      <c r="K556" s="261"/>
      <c r="L556" s="261"/>
      <c r="M556" s="261"/>
      <c r="N556" s="261"/>
      <c r="O556" s="261"/>
      <c r="P556" s="261"/>
      <c r="Q556" s="261"/>
      <c r="R556" s="261"/>
      <c r="S556" s="261"/>
      <c r="T556" s="261"/>
      <c r="U556" s="261"/>
      <c r="V556" s="261"/>
      <c r="W556" s="261"/>
      <c r="X556" s="261"/>
      <c r="Y556" s="261"/>
      <c r="Z556" s="261"/>
    </row>
    <row r="557" spans="1:26" ht="12.75" customHeight="1">
      <c r="A557" s="261"/>
      <c r="B557" s="261"/>
      <c r="C557" s="264"/>
      <c r="D557" s="261"/>
      <c r="E557" s="261"/>
      <c r="F557" s="261"/>
      <c r="G557" s="261"/>
      <c r="H557" s="261"/>
      <c r="I557" s="261"/>
      <c r="J557" s="261"/>
      <c r="K557" s="261"/>
      <c r="L557" s="261"/>
      <c r="M557" s="261"/>
      <c r="N557" s="261"/>
      <c r="O557" s="261"/>
      <c r="P557" s="261"/>
      <c r="Q557" s="261"/>
      <c r="R557" s="261"/>
      <c r="S557" s="261"/>
      <c r="T557" s="261"/>
      <c r="U557" s="261"/>
      <c r="V557" s="261"/>
      <c r="W557" s="261"/>
      <c r="X557" s="261"/>
      <c r="Y557" s="261"/>
      <c r="Z557" s="261"/>
    </row>
    <row r="558" spans="1:26" ht="12.75" customHeight="1">
      <c r="A558" s="261"/>
      <c r="B558" s="261"/>
      <c r="C558" s="264"/>
      <c r="D558" s="261"/>
      <c r="E558" s="261"/>
      <c r="F558" s="261"/>
      <c r="G558" s="261"/>
      <c r="H558" s="261"/>
      <c r="I558" s="261"/>
      <c r="J558" s="261"/>
      <c r="K558" s="261"/>
      <c r="L558" s="261"/>
      <c r="M558" s="261"/>
      <c r="N558" s="261"/>
      <c r="O558" s="261"/>
      <c r="P558" s="261"/>
      <c r="Q558" s="261"/>
      <c r="R558" s="261"/>
      <c r="S558" s="261"/>
      <c r="T558" s="261"/>
      <c r="U558" s="261"/>
      <c r="V558" s="261"/>
      <c r="W558" s="261"/>
      <c r="X558" s="261"/>
      <c r="Y558" s="261"/>
      <c r="Z558" s="261"/>
    </row>
    <row r="559" spans="1:26" ht="12.75" customHeight="1">
      <c r="A559" s="261"/>
      <c r="B559" s="261"/>
      <c r="C559" s="264"/>
      <c r="D559" s="261"/>
      <c r="E559" s="261"/>
      <c r="F559" s="261"/>
      <c r="G559" s="261"/>
      <c r="H559" s="261"/>
      <c r="I559" s="261"/>
      <c r="J559" s="261"/>
      <c r="K559" s="261"/>
      <c r="L559" s="261"/>
      <c r="M559" s="261"/>
      <c r="N559" s="261"/>
      <c r="O559" s="261"/>
      <c r="P559" s="261"/>
      <c r="Q559" s="261"/>
      <c r="R559" s="261"/>
      <c r="S559" s="261"/>
      <c r="T559" s="261"/>
      <c r="U559" s="261"/>
      <c r="V559" s="261"/>
      <c r="W559" s="261"/>
      <c r="X559" s="261"/>
      <c r="Y559" s="261"/>
      <c r="Z559" s="261"/>
    </row>
    <row r="560" spans="1:26" ht="12.75" customHeight="1">
      <c r="A560" s="261"/>
      <c r="B560" s="261"/>
      <c r="C560" s="264"/>
      <c r="D560" s="261"/>
      <c r="E560" s="261"/>
      <c r="F560" s="261"/>
      <c r="G560" s="261"/>
      <c r="H560" s="261"/>
      <c r="I560" s="261"/>
      <c r="J560" s="261"/>
      <c r="K560" s="261"/>
      <c r="L560" s="261"/>
      <c r="M560" s="261"/>
      <c r="N560" s="261"/>
      <c r="O560" s="261"/>
      <c r="P560" s="261"/>
      <c r="Q560" s="261"/>
      <c r="R560" s="261"/>
      <c r="S560" s="261"/>
      <c r="T560" s="261"/>
      <c r="U560" s="261"/>
      <c r="V560" s="261"/>
      <c r="W560" s="261"/>
      <c r="X560" s="261"/>
      <c r="Y560" s="261"/>
      <c r="Z560" s="261"/>
    </row>
    <row r="561" spans="1:26" ht="12.75" customHeight="1">
      <c r="A561" s="261"/>
      <c r="B561" s="261"/>
      <c r="C561" s="264"/>
      <c r="D561" s="261"/>
      <c r="E561" s="261"/>
      <c r="F561" s="261"/>
      <c r="G561" s="261"/>
      <c r="H561" s="261"/>
      <c r="I561" s="261"/>
      <c r="J561" s="261"/>
      <c r="K561" s="261"/>
      <c r="L561" s="261"/>
      <c r="M561" s="261"/>
      <c r="N561" s="261"/>
      <c r="O561" s="261"/>
      <c r="P561" s="261"/>
      <c r="Q561" s="261"/>
      <c r="R561" s="261"/>
      <c r="S561" s="261"/>
      <c r="T561" s="261"/>
      <c r="U561" s="261"/>
      <c r="V561" s="261"/>
      <c r="W561" s="261"/>
      <c r="X561" s="261"/>
      <c r="Y561" s="261"/>
      <c r="Z561" s="261"/>
    </row>
    <row r="562" spans="1:26" ht="12.75" customHeight="1">
      <c r="A562" s="261"/>
      <c r="B562" s="261"/>
      <c r="C562" s="264"/>
      <c r="D562" s="261"/>
      <c r="E562" s="261"/>
      <c r="F562" s="261"/>
      <c r="G562" s="261"/>
      <c r="H562" s="261"/>
      <c r="I562" s="261"/>
      <c r="J562" s="261"/>
      <c r="K562" s="261"/>
      <c r="L562" s="261"/>
      <c r="M562" s="261"/>
      <c r="N562" s="261"/>
      <c r="O562" s="261"/>
      <c r="P562" s="261"/>
      <c r="Q562" s="261"/>
      <c r="R562" s="261"/>
      <c r="S562" s="261"/>
      <c r="T562" s="261"/>
      <c r="U562" s="261"/>
      <c r="V562" s="261"/>
      <c r="W562" s="261"/>
      <c r="X562" s="261"/>
      <c r="Y562" s="261"/>
      <c r="Z562" s="261"/>
    </row>
    <row r="563" spans="1:26" ht="12.75" customHeight="1">
      <c r="A563" s="261"/>
      <c r="B563" s="261"/>
      <c r="C563" s="264"/>
      <c r="D563" s="261"/>
      <c r="E563" s="261"/>
      <c r="F563" s="261"/>
      <c r="G563" s="261"/>
      <c r="H563" s="261"/>
      <c r="I563" s="261"/>
      <c r="J563" s="261"/>
      <c r="K563" s="261"/>
      <c r="L563" s="261"/>
      <c r="M563" s="261"/>
      <c r="N563" s="261"/>
      <c r="O563" s="261"/>
      <c r="P563" s="261"/>
      <c r="Q563" s="261"/>
      <c r="R563" s="261"/>
      <c r="S563" s="261"/>
      <c r="T563" s="261"/>
      <c r="U563" s="261"/>
      <c r="V563" s="261"/>
      <c r="W563" s="261"/>
      <c r="X563" s="261"/>
      <c r="Y563" s="261"/>
      <c r="Z563" s="261"/>
    </row>
    <row r="564" spans="1:26" ht="12.75" customHeight="1">
      <c r="A564" s="261"/>
      <c r="B564" s="261"/>
      <c r="C564" s="264"/>
      <c r="D564" s="261"/>
      <c r="E564" s="261"/>
      <c r="F564" s="261"/>
      <c r="G564" s="261"/>
      <c r="H564" s="261"/>
      <c r="I564" s="261"/>
      <c r="J564" s="261"/>
      <c r="K564" s="261"/>
      <c r="L564" s="261"/>
      <c r="M564" s="261"/>
      <c r="N564" s="261"/>
      <c r="O564" s="261"/>
      <c r="P564" s="261"/>
      <c r="Q564" s="261"/>
      <c r="R564" s="261"/>
      <c r="S564" s="261"/>
      <c r="T564" s="261"/>
      <c r="U564" s="261"/>
      <c r="V564" s="261"/>
      <c r="W564" s="261"/>
      <c r="X564" s="261"/>
      <c r="Y564" s="261"/>
      <c r="Z564" s="261"/>
    </row>
    <row r="565" spans="1:26" ht="12.75" customHeight="1">
      <c r="A565" s="261"/>
      <c r="B565" s="261"/>
      <c r="C565" s="264"/>
      <c r="D565" s="261"/>
      <c r="E565" s="261"/>
      <c r="F565" s="261"/>
      <c r="G565" s="261"/>
      <c r="H565" s="261"/>
      <c r="I565" s="261"/>
      <c r="J565" s="261"/>
      <c r="K565" s="261"/>
      <c r="L565" s="261"/>
      <c r="M565" s="261"/>
      <c r="N565" s="261"/>
      <c r="O565" s="261"/>
      <c r="P565" s="261"/>
      <c r="Q565" s="261"/>
      <c r="R565" s="261"/>
      <c r="S565" s="261"/>
      <c r="T565" s="261"/>
      <c r="U565" s="261"/>
      <c r="V565" s="261"/>
      <c r="W565" s="261"/>
      <c r="X565" s="261"/>
      <c r="Y565" s="261"/>
      <c r="Z565" s="261"/>
    </row>
    <row r="566" spans="1:26" ht="12.75" customHeight="1">
      <c r="A566" s="261"/>
      <c r="B566" s="261"/>
      <c r="C566" s="264"/>
      <c r="D566" s="261"/>
      <c r="E566" s="261"/>
      <c r="F566" s="261"/>
      <c r="G566" s="261"/>
      <c r="H566" s="261"/>
      <c r="I566" s="261"/>
      <c r="J566" s="261"/>
      <c r="K566" s="261"/>
      <c r="L566" s="261"/>
      <c r="M566" s="261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  <c r="X566" s="261"/>
      <c r="Y566" s="261"/>
      <c r="Z566" s="261"/>
    </row>
    <row r="567" spans="1:26" ht="12.75" customHeight="1">
      <c r="A567" s="261"/>
      <c r="B567" s="261"/>
      <c r="C567" s="264"/>
      <c r="D567" s="261"/>
      <c r="E567" s="261"/>
      <c r="F567" s="261"/>
      <c r="G567" s="261"/>
      <c r="H567" s="261"/>
      <c r="I567" s="261"/>
      <c r="J567" s="261"/>
      <c r="K567" s="261"/>
      <c r="L567" s="261"/>
      <c r="M567" s="261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  <c r="X567" s="261"/>
      <c r="Y567" s="261"/>
      <c r="Z567" s="261"/>
    </row>
    <row r="568" spans="1:26" ht="12.75" customHeight="1">
      <c r="A568" s="261"/>
      <c r="B568" s="261"/>
      <c r="C568" s="264"/>
      <c r="D568" s="261"/>
      <c r="E568" s="261"/>
      <c r="F568" s="261"/>
      <c r="G568" s="261"/>
      <c r="H568" s="261"/>
      <c r="I568" s="261"/>
      <c r="J568" s="261"/>
      <c r="K568" s="261"/>
      <c r="L568" s="261"/>
      <c r="M568" s="261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  <c r="X568" s="261"/>
      <c r="Y568" s="261"/>
      <c r="Z568" s="261"/>
    </row>
    <row r="569" spans="1:26" ht="12.75" customHeight="1">
      <c r="A569" s="261"/>
      <c r="B569" s="261"/>
      <c r="C569" s="264"/>
      <c r="D569" s="261"/>
      <c r="E569" s="261"/>
      <c r="F569" s="261"/>
      <c r="G569" s="261"/>
      <c r="H569" s="261"/>
      <c r="I569" s="261"/>
      <c r="J569" s="261"/>
      <c r="K569" s="261"/>
      <c r="L569" s="261"/>
      <c r="M569" s="261"/>
      <c r="N569" s="261"/>
      <c r="O569" s="261"/>
      <c r="P569" s="261"/>
      <c r="Q569" s="261"/>
      <c r="R569" s="261"/>
      <c r="S569" s="261"/>
      <c r="T569" s="261"/>
      <c r="U569" s="261"/>
      <c r="V569" s="261"/>
      <c r="W569" s="261"/>
      <c r="X569" s="261"/>
      <c r="Y569" s="261"/>
      <c r="Z569" s="261"/>
    </row>
    <row r="570" spans="1:26" ht="12.75" customHeight="1">
      <c r="A570" s="261"/>
      <c r="B570" s="261"/>
      <c r="C570" s="264"/>
      <c r="D570" s="261"/>
      <c r="E570" s="261"/>
      <c r="F570" s="261"/>
      <c r="G570" s="261"/>
      <c r="H570" s="261"/>
      <c r="I570" s="261"/>
      <c r="J570" s="261"/>
      <c r="K570" s="261"/>
      <c r="L570" s="261"/>
      <c r="M570" s="261"/>
      <c r="N570" s="261"/>
      <c r="O570" s="261"/>
      <c r="P570" s="261"/>
      <c r="Q570" s="261"/>
      <c r="R570" s="261"/>
      <c r="S570" s="261"/>
      <c r="T570" s="261"/>
      <c r="U570" s="261"/>
      <c r="V570" s="261"/>
      <c r="W570" s="261"/>
      <c r="X570" s="261"/>
      <c r="Y570" s="261"/>
      <c r="Z570" s="261"/>
    </row>
    <row r="571" spans="1:26" ht="12.75" customHeight="1">
      <c r="A571" s="261"/>
      <c r="B571" s="261"/>
      <c r="C571" s="264"/>
      <c r="D571" s="261"/>
      <c r="E571" s="261"/>
      <c r="F571" s="261"/>
      <c r="G571" s="261"/>
      <c r="H571" s="261"/>
      <c r="I571" s="261"/>
      <c r="J571" s="261"/>
      <c r="K571" s="261"/>
      <c r="L571" s="261"/>
      <c r="M571" s="261"/>
      <c r="N571" s="261"/>
      <c r="O571" s="261"/>
      <c r="P571" s="261"/>
      <c r="Q571" s="261"/>
      <c r="R571" s="261"/>
      <c r="S571" s="261"/>
      <c r="T571" s="261"/>
      <c r="U571" s="261"/>
      <c r="V571" s="261"/>
      <c r="W571" s="261"/>
      <c r="X571" s="261"/>
      <c r="Y571" s="261"/>
      <c r="Z571" s="261"/>
    </row>
    <row r="572" spans="1:26" ht="12.75" customHeight="1">
      <c r="A572" s="261"/>
      <c r="B572" s="261"/>
      <c r="C572" s="264"/>
      <c r="D572" s="261"/>
      <c r="E572" s="261"/>
      <c r="F572" s="261"/>
      <c r="G572" s="261"/>
      <c r="H572" s="261"/>
      <c r="I572" s="261"/>
      <c r="J572" s="261"/>
      <c r="K572" s="261"/>
      <c r="L572" s="261"/>
      <c r="M572" s="261"/>
      <c r="N572" s="261"/>
      <c r="O572" s="261"/>
      <c r="P572" s="261"/>
      <c r="Q572" s="261"/>
      <c r="R572" s="261"/>
      <c r="S572" s="261"/>
      <c r="T572" s="261"/>
      <c r="U572" s="261"/>
      <c r="V572" s="261"/>
      <c r="W572" s="261"/>
      <c r="X572" s="261"/>
      <c r="Y572" s="261"/>
      <c r="Z572" s="261"/>
    </row>
    <row r="573" spans="1:26" ht="12.75" customHeight="1">
      <c r="A573" s="261"/>
      <c r="B573" s="261"/>
      <c r="C573" s="264"/>
      <c r="D573" s="261"/>
      <c r="E573" s="261"/>
      <c r="F573" s="261"/>
      <c r="G573" s="261"/>
      <c r="H573" s="261"/>
      <c r="I573" s="261"/>
      <c r="J573" s="261"/>
      <c r="K573" s="261"/>
      <c r="L573" s="261"/>
      <c r="M573" s="261"/>
      <c r="N573" s="261"/>
      <c r="O573" s="261"/>
      <c r="P573" s="261"/>
      <c r="Q573" s="261"/>
      <c r="R573" s="261"/>
      <c r="S573" s="261"/>
      <c r="T573" s="261"/>
      <c r="U573" s="261"/>
      <c r="V573" s="261"/>
      <c r="W573" s="261"/>
      <c r="X573" s="261"/>
      <c r="Y573" s="261"/>
      <c r="Z573" s="261"/>
    </row>
    <row r="574" spans="1:26" ht="12.75" customHeight="1">
      <c r="A574" s="261"/>
      <c r="B574" s="261"/>
      <c r="C574" s="264"/>
      <c r="D574" s="261"/>
      <c r="E574" s="261"/>
      <c r="F574" s="261"/>
      <c r="G574" s="261"/>
      <c r="H574" s="261"/>
      <c r="I574" s="261"/>
      <c r="J574" s="261"/>
      <c r="K574" s="261"/>
      <c r="L574" s="261"/>
      <c r="M574" s="261"/>
      <c r="N574" s="261"/>
      <c r="O574" s="261"/>
      <c r="P574" s="261"/>
      <c r="Q574" s="261"/>
      <c r="R574" s="261"/>
      <c r="S574" s="261"/>
      <c r="T574" s="261"/>
      <c r="U574" s="261"/>
      <c r="V574" s="261"/>
      <c r="W574" s="261"/>
      <c r="X574" s="261"/>
      <c r="Y574" s="261"/>
      <c r="Z574" s="261"/>
    </row>
    <row r="575" spans="1:26" ht="12.75" customHeight="1">
      <c r="A575" s="261"/>
      <c r="B575" s="261"/>
      <c r="C575" s="264"/>
      <c r="D575" s="261"/>
      <c r="E575" s="261"/>
      <c r="F575" s="261"/>
      <c r="G575" s="261"/>
      <c r="H575" s="261"/>
      <c r="I575" s="261"/>
      <c r="J575" s="261"/>
      <c r="K575" s="261"/>
      <c r="L575" s="261"/>
      <c r="M575" s="261"/>
      <c r="N575" s="261"/>
      <c r="O575" s="261"/>
      <c r="P575" s="261"/>
      <c r="Q575" s="261"/>
      <c r="R575" s="261"/>
      <c r="S575" s="261"/>
      <c r="T575" s="261"/>
      <c r="U575" s="261"/>
      <c r="V575" s="261"/>
      <c r="W575" s="261"/>
      <c r="X575" s="261"/>
      <c r="Y575" s="261"/>
      <c r="Z575" s="261"/>
    </row>
    <row r="576" spans="1:26" ht="12.75" customHeight="1">
      <c r="A576" s="261"/>
      <c r="B576" s="261"/>
      <c r="C576" s="264"/>
      <c r="D576" s="261"/>
      <c r="E576" s="261"/>
      <c r="F576" s="261"/>
      <c r="G576" s="261"/>
      <c r="H576" s="261"/>
      <c r="I576" s="261"/>
      <c r="J576" s="261"/>
      <c r="K576" s="261"/>
      <c r="L576" s="261"/>
      <c r="M576" s="261"/>
      <c r="N576" s="261"/>
      <c r="O576" s="261"/>
      <c r="P576" s="261"/>
      <c r="Q576" s="261"/>
      <c r="R576" s="261"/>
      <c r="S576" s="261"/>
      <c r="T576" s="261"/>
      <c r="U576" s="261"/>
      <c r="V576" s="261"/>
      <c r="W576" s="261"/>
      <c r="X576" s="261"/>
      <c r="Y576" s="261"/>
      <c r="Z576" s="261"/>
    </row>
    <row r="577" spans="1:26" ht="12.75" customHeight="1">
      <c r="A577" s="261"/>
      <c r="B577" s="261"/>
      <c r="C577" s="264"/>
      <c r="D577" s="261"/>
      <c r="E577" s="261"/>
      <c r="F577" s="261"/>
      <c r="G577" s="261"/>
      <c r="H577" s="261"/>
      <c r="I577" s="261"/>
      <c r="J577" s="261"/>
      <c r="K577" s="261"/>
      <c r="L577" s="261"/>
      <c r="M577" s="261"/>
      <c r="N577" s="261"/>
      <c r="O577" s="261"/>
      <c r="P577" s="261"/>
      <c r="Q577" s="261"/>
      <c r="R577" s="261"/>
      <c r="S577" s="261"/>
      <c r="T577" s="261"/>
      <c r="U577" s="261"/>
      <c r="V577" s="261"/>
      <c r="W577" s="261"/>
      <c r="X577" s="261"/>
      <c r="Y577" s="261"/>
      <c r="Z577" s="261"/>
    </row>
    <row r="578" spans="1:26" ht="12.75" customHeight="1">
      <c r="A578" s="261"/>
      <c r="B578" s="261"/>
      <c r="C578" s="264"/>
      <c r="D578" s="261"/>
      <c r="E578" s="261"/>
      <c r="F578" s="261"/>
      <c r="G578" s="261"/>
      <c r="H578" s="261"/>
      <c r="I578" s="261"/>
      <c r="J578" s="261"/>
      <c r="K578" s="261"/>
      <c r="L578" s="261"/>
      <c r="M578" s="261"/>
      <c r="N578" s="261"/>
      <c r="O578" s="261"/>
      <c r="P578" s="261"/>
      <c r="Q578" s="261"/>
      <c r="R578" s="261"/>
      <c r="S578" s="261"/>
      <c r="T578" s="261"/>
      <c r="U578" s="261"/>
      <c r="V578" s="261"/>
      <c r="W578" s="261"/>
      <c r="X578" s="261"/>
      <c r="Y578" s="261"/>
      <c r="Z578" s="261"/>
    </row>
    <row r="579" spans="1:26" ht="12.75" customHeight="1">
      <c r="A579" s="261"/>
      <c r="B579" s="261"/>
      <c r="C579" s="264"/>
      <c r="D579" s="261"/>
      <c r="E579" s="261"/>
      <c r="F579" s="261"/>
      <c r="G579" s="261"/>
      <c r="H579" s="261"/>
      <c r="I579" s="261"/>
      <c r="J579" s="261"/>
      <c r="K579" s="261"/>
      <c r="L579" s="261"/>
      <c r="M579" s="261"/>
      <c r="N579" s="261"/>
      <c r="O579" s="261"/>
      <c r="P579" s="261"/>
      <c r="Q579" s="261"/>
      <c r="R579" s="261"/>
      <c r="S579" s="261"/>
      <c r="T579" s="261"/>
      <c r="U579" s="261"/>
      <c r="V579" s="261"/>
      <c r="W579" s="261"/>
      <c r="X579" s="261"/>
      <c r="Y579" s="261"/>
      <c r="Z579" s="261"/>
    </row>
    <row r="580" spans="1:26" ht="12.75" customHeight="1">
      <c r="A580" s="261"/>
      <c r="B580" s="261"/>
      <c r="C580" s="264"/>
      <c r="D580" s="261"/>
      <c r="E580" s="261"/>
      <c r="F580" s="261"/>
      <c r="G580" s="261"/>
      <c r="H580" s="261"/>
      <c r="I580" s="261"/>
      <c r="J580" s="261"/>
      <c r="K580" s="261"/>
      <c r="L580" s="261"/>
      <c r="M580" s="261"/>
      <c r="N580" s="261"/>
      <c r="O580" s="261"/>
      <c r="P580" s="261"/>
      <c r="Q580" s="261"/>
      <c r="R580" s="261"/>
      <c r="S580" s="261"/>
      <c r="T580" s="261"/>
      <c r="U580" s="261"/>
      <c r="V580" s="261"/>
      <c r="W580" s="261"/>
      <c r="X580" s="261"/>
      <c r="Y580" s="261"/>
      <c r="Z580" s="261"/>
    </row>
    <row r="581" spans="1:26" ht="12.75" customHeight="1">
      <c r="A581" s="261"/>
      <c r="B581" s="261"/>
      <c r="C581" s="264"/>
      <c r="D581" s="261"/>
      <c r="E581" s="261"/>
      <c r="F581" s="261"/>
      <c r="G581" s="261"/>
      <c r="H581" s="261"/>
      <c r="I581" s="261"/>
      <c r="J581" s="261"/>
      <c r="K581" s="261"/>
      <c r="L581" s="261"/>
      <c r="M581" s="261"/>
      <c r="N581" s="261"/>
      <c r="O581" s="261"/>
      <c r="P581" s="261"/>
      <c r="Q581" s="261"/>
      <c r="R581" s="261"/>
      <c r="S581" s="261"/>
      <c r="T581" s="261"/>
      <c r="U581" s="261"/>
      <c r="V581" s="261"/>
      <c r="W581" s="261"/>
      <c r="X581" s="261"/>
      <c r="Y581" s="261"/>
      <c r="Z581" s="261"/>
    </row>
    <row r="582" spans="1:26" ht="12.75" customHeight="1">
      <c r="A582" s="261"/>
      <c r="B582" s="261"/>
      <c r="C582" s="264"/>
      <c r="D582" s="261"/>
      <c r="E582" s="261"/>
      <c r="F582" s="261"/>
      <c r="G582" s="261"/>
      <c r="H582" s="261"/>
      <c r="I582" s="261"/>
      <c r="J582" s="261"/>
      <c r="K582" s="261"/>
      <c r="L582" s="261"/>
      <c r="M582" s="261"/>
      <c r="N582" s="261"/>
      <c r="O582" s="261"/>
      <c r="P582" s="261"/>
      <c r="Q582" s="261"/>
      <c r="R582" s="261"/>
      <c r="S582" s="261"/>
      <c r="T582" s="261"/>
      <c r="U582" s="261"/>
      <c r="V582" s="261"/>
      <c r="W582" s="261"/>
      <c r="X582" s="261"/>
      <c r="Y582" s="261"/>
      <c r="Z582" s="261"/>
    </row>
    <row r="583" spans="1:26" ht="12.75" customHeight="1">
      <c r="A583" s="261"/>
      <c r="B583" s="261"/>
      <c r="C583" s="264"/>
      <c r="D583" s="261"/>
      <c r="E583" s="261"/>
      <c r="F583" s="261"/>
      <c r="G583" s="261"/>
      <c r="H583" s="261"/>
      <c r="I583" s="261"/>
      <c r="J583" s="261"/>
      <c r="K583" s="261"/>
      <c r="L583" s="261"/>
      <c r="M583" s="261"/>
      <c r="N583" s="261"/>
      <c r="O583" s="261"/>
      <c r="P583" s="261"/>
      <c r="Q583" s="261"/>
      <c r="R583" s="261"/>
      <c r="S583" s="261"/>
      <c r="T583" s="261"/>
      <c r="U583" s="261"/>
      <c r="V583" s="261"/>
      <c r="W583" s="261"/>
      <c r="X583" s="261"/>
      <c r="Y583" s="261"/>
      <c r="Z583" s="261"/>
    </row>
    <row r="584" spans="1:26" ht="12.75" customHeight="1">
      <c r="A584" s="261"/>
      <c r="B584" s="261"/>
      <c r="C584" s="264"/>
      <c r="D584" s="261"/>
      <c r="E584" s="261"/>
      <c r="F584" s="261"/>
      <c r="G584" s="261"/>
      <c r="H584" s="261"/>
      <c r="I584" s="261"/>
      <c r="J584" s="261"/>
      <c r="K584" s="261"/>
      <c r="L584" s="261"/>
      <c r="M584" s="261"/>
      <c r="N584" s="261"/>
      <c r="O584" s="261"/>
      <c r="P584" s="261"/>
      <c r="Q584" s="261"/>
      <c r="R584" s="261"/>
      <c r="S584" s="261"/>
      <c r="T584" s="261"/>
      <c r="U584" s="261"/>
      <c r="V584" s="261"/>
      <c r="W584" s="261"/>
      <c r="X584" s="261"/>
      <c r="Y584" s="261"/>
      <c r="Z584" s="261"/>
    </row>
    <row r="585" spans="1:26" ht="12.75" customHeight="1">
      <c r="A585" s="261"/>
      <c r="B585" s="261"/>
      <c r="C585" s="264"/>
      <c r="D585" s="261"/>
      <c r="E585" s="261"/>
      <c r="F585" s="261"/>
      <c r="G585" s="261"/>
      <c r="H585" s="261"/>
      <c r="I585" s="261"/>
      <c r="J585" s="261"/>
      <c r="K585" s="261"/>
      <c r="L585" s="261"/>
      <c r="M585" s="261"/>
      <c r="N585" s="261"/>
      <c r="O585" s="261"/>
      <c r="P585" s="261"/>
      <c r="Q585" s="261"/>
      <c r="R585" s="261"/>
      <c r="S585" s="261"/>
      <c r="T585" s="261"/>
      <c r="U585" s="261"/>
      <c r="V585" s="261"/>
      <c r="W585" s="261"/>
      <c r="X585" s="261"/>
      <c r="Y585" s="261"/>
      <c r="Z585" s="261"/>
    </row>
    <row r="586" spans="1:26" ht="12.75" customHeight="1">
      <c r="A586" s="261"/>
      <c r="B586" s="261"/>
      <c r="C586" s="264"/>
      <c r="D586" s="261"/>
      <c r="E586" s="261"/>
      <c r="F586" s="261"/>
      <c r="G586" s="261"/>
      <c r="H586" s="261"/>
      <c r="I586" s="261"/>
      <c r="J586" s="261"/>
      <c r="K586" s="261"/>
      <c r="L586" s="261"/>
      <c r="M586" s="261"/>
      <c r="N586" s="261"/>
      <c r="O586" s="261"/>
      <c r="P586" s="261"/>
      <c r="Q586" s="261"/>
      <c r="R586" s="261"/>
      <c r="S586" s="261"/>
      <c r="T586" s="261"/>
      <c r="U586" s="261"/>
      <c r="V586" s="261"/>
      <c r="W586" s="261"/>
      <c r="X586" s="261"/>
      <c r="Y586" s="261"/>
      <c r="Z586" s="261"/>
    </row>
    <row r="587" spans="1:26" ht="12.75" customHeight="1">
      <c r="A587" s="261"/>
      <c r="B587" s="261"/>
      <c r="C587" s="264"/>
      <c r="D587" s="261"/>
      <c r="E587" s="261"/>
      <c r="F587" s="261"/>
      <c r="G587" s="261"/>
      <c r="H587" s="261"/>
      <c r="I587" s="261"/>
      <c r="J587" s="261"/>
      <c r="K587" s="261"/>
      <c r="L587" s="261"/>
      <c r="M587" s="261"/>
      <c r="N587" s="261"/>
      <c r="O587" s="261"/>
      <c r="P587" s="261"/>
      <c r="Q587" s="261"/>
      <c r="R587" s="261"/>
      <c r="S587" s="261"/>
      <c r="T587" s="261"/>
      <c r="U587" s="261"/>
      <c r="V587" s="261"/>
      <c r="W587" s="261"/>
      <c r="X587" s="261"/>
      <c r="Y587" s="261"/>
      <c r="Z587" s="261"/>
    </row>
    <row r="588" spans="1:26" ht="12.75" customHeight="1">
      <c r="A588" s="261"/>
      <c r="B588" s="261"/>
      <c r="C588" s="264"/>
      <c r="D588" s="261"/>
      <c r="E588" s="261"/>
      <c r="F588" s="261"/>
      <c r="G588" s="261"/>
      <c r="H588" s="261"/>
      <c r="I588" s="261"/>
      <c r="J588" s="261"/>
      <c r="K588" s="261"/>
      <c r="L588" s="261"/>
      <c r="M588" s="261"/>
      <c r="N588" s="261"/>
      <c r="O588" s="261"/>
      <c r="P588" s="261"/>
      <c r="Q588" s="261"/>
      <c r="R588" s="261"/>
      <c r="S588" s="261"/>
      <c r="T588" s="261"/>
      <c r="U588" s="261"/>
      <c r="V588" s="261"/>
      <c r="W588" s="261"/>
      <c r="X588" s="261"/>
      <c r="Y588" s="261"/>
      <c r="Z588" s="261"/>
    </row>
    <row r="589" spans="1:26" ht="12.75" customHeight="1">
      <c r="A589" s="261"/>
      <c r="B589" s="261"/>
      <c r="C589" s="264"/>
      <c r="D589" s="261"/>
      <c r="E589" s="261"/>
      <c r="F589" s="261"/>
      <c r="G589" s="261"/>
      <c r="H589" s="261"/>
      <c r="I589" s="261"/>
      <c r="J589" s="261"/>
      <c r="K589" s="261"/>
      <c r="L589" s="261"/>
      <c r="M589" s="261"/>
      <c r="N589" s="261"/>
      <c r="O589" s="261"/>
      <c r="P589" s="261"/>
      <c r="Q589" s="261"/>
      <c r="R589" s="261"/>
      <c r="S589" s="261"/>
      <c r="T589" s="261"/>
      <c r="U589" s="261"/>
      <c r="V589" s="261"/>
      <c r="W589" s="261"/>
      <c r="X589" s="261"/>
      <c r="Y589" s="261"/>
      <c r="Z589" s="261"/>
    </row>
    <row r="590" spans="1:26" ht="12.75" customHeight="1">
      <c r="A590" s="261"/>
      <c r="B590" s="261"/>
      <c r="C590" s="264"/>
      <c r="D590" s="261"/>
      <c r="E590" s="261"/>
      <c r="F590" s="261"/>
      <c r="G590" s="261"/>
      <c r="H590" s="261"/>
      <c r="I590" s="261"/>
      <c r="J590" s="261"/>
      <c r="K590" s="261"/>
      <c r="L590" s="261"/>
      <c r="M590" s="261"/>
      <c r="N590" s="261"/>
      <c r="O590" s="261"/>
      <c r="P590" s="261"/>
      <c r="Q590" s="261"/>
      <c r="R590" s="261"/>
      <c r="S590" s="261"/>
      <c r="T590" s="261"/>
      <c r="U590" s="261"/>
      <c r="V590" s="261"/>
      <c r="W590" s="261"/>
      <c r="X590" s="261"/>
      <c r="Y590" s="261"/>
      <c r="Z590" s="261"/>
    </row>
    <row r="591" spans="1:26" ht="12.75" customHeight="1">
      <c r="A591" s="261"/>
      <c r="B591" s="261"/>
      <c r="C591" s="264"/>
      <c r="D591" s="261"/>
      <c r="E591" s="261"/>
      <c r="F591" s="261"/>
      <c r="G591" s="261"/>
      <c r="H591" s="261"/>
      <c r="I591" s="261"/>
      <c r="J591" s="261"/>
      <c r="K591" s="261"/>
      <c r="L591" s="261"/>
      <c r="M591" s="261"/>
      <c r="N591" s="261"/>
      <c r="O591" s="261"/>
      <c r="P591" s="261"/>
      <c r="Q591" s="261"/>
      <c r="R591" s="261"/>
      <c r="S591" s="261"/>
      <c r="T591" s="261"/>
      <c r="U591" s="261"/>
      <c r="V591" s="261"/>
      <c r="W591" s="261"/>
      <c r="X591" s="261"/>
      <c r="Y591" s="261"/>
      <c r="Z591" s="261"/>
    </row>
    <row r="592" spans="1:26" ht="12.75" customHeight="1">
      <c r="A592" s="261"/>
      <c r="B592" s="261"/>
      <c r="C592" s="264"/>
      <c r="D592" s="261"/>
      <c r="E592" s="261"/>
      <c r="F592" s="261"/>
      <c r="G592" s="261"/>
      <c r="H592" s="261"/>
      <c r="I592" s="261"/>
      <c r="J592" s="261"/>
      <c r="K592" s="261"/>
      <c r="L592" s="261"/>
      <c r="M592" s="261"/>
      <c r="N592" s="261"/>
      <c r="O592" s="261"/>
      <c r="P592" s="261"/>
      <c r="Q592" s="261"/>
      <c r="R592" s="261"/>
      <c r="S592" s="261"/>
      <c r="T592" s="261"/>
      <c r="U592" s="261"/>
      <c r="V592" s="261"/>
      <c r="W592" s="261"/>
      <c r="X592" s="261"/>
      <c r="Y592" s="261"/>
      <c r="Z592" s="261"/>
    </row>
    <row r="593" spans="1:26" ht="12.75" customHeight="1">
      <c r="A593" s="261"/>
      <c r="B593" s="261"/>
      <c r="C593" s="264"/>
      <c r="D593" s="261"/>
      <c r="E593" s="261"/>
      <c r="F593" s="261"/>
      <c r="G593" s="261"/>
      <c r="H593" s="261"/>
      <c r="I593" s="261"/>
      <c r="J593" s="261"/>
      <c r="K593" s="261"/>
      <c r="L593" s="261"/>
      <c r="M593" s="261"/>
      <c r="N593" s="261"/>
      <c r="O593" s="261"/>
      <c r="P593" s="261"/>
      <c r="Q593" s="261"/>
      <c r="R593" s="261"/>
      <c r="S593" s="261"/>
      <c r="T593" s="261"/>
      <c r="U593" s="261"/>
      <c r="V593" s="261"/>
      <c r="W593" s="261"/>
      <c r="X593" s="261"/>
      <c r="Y593" s="261"/>
      <c r="Z593" s="261"/>
    </row>
    <row r="594" spans="1:26" ht="12.75" customHeight="1">
      <c r="A594" s="261"/>
      <c r="B594" s="261"/>
      <c r="C594" s="264"/>
      <c r="D594" s="261"/>
      <c r="E594" s="261"/>
      <c r="F594" s="261"/>
      <c r="G594" s="261"/>
      <c r="H594" s="261"/>
      <c r="I594" s="261"/>
      <c r="J594" s="261"/>
      <c r="K594" s="261"/>
      <c r="L594" s="261"/>
      <c r="M594" s="261"/>
      <c r="N594" s="261"/>
      <c r="O594" s="261"/>
      <c r="P594" s="261"/>
      <c r="Q594" s="261"/>
      <c r="R594" s="261"/>
      <c r="S594" s="261"/>
      <c r="T594" s="261"/>
      <c r="U594" s="261"/>
      <c r="V594" s="261"/>
      <c r="W594" s="261"/>
      <c r="X594" s="261"/>
      <c r="Y594" s="261"/>
      <c r="Z594" s="261"/>
    </row>
    <row r="595" spans="1:26" ht="12.75" customHeight="1">
      <c r="A595" s="261"/>
      <c r="B595" s="261"/>
      <c r="C595" s="264"/>
      <c r="D595" s="261"/>
      <c r="E595" s="261"/>
      <c r="F595" s="261"/>
      <c r="G595" s="261"/>
      <c r="H595" s="261"/>
      <c r="I595" s="261"/>
      <c r="J595" s="261"/>
      <c r="K595" s="261"/>
      <c r="L595" s="261"/>
      <c r="M595" s="261"/>
      <c r="N595" s="261"/>
      <c r="O595" s="261"/>
      <c r="P595" s="261"/>
      <c r="Q595" s="261"/>
      <c r="R595" s="261"/>
      <c r="S595" s="261"/>
      <c r="T595" s="261"/>
      <c r="U595" s="261"/>
      <c r="V595" s="261"/>
      <c r="W595" s="261"/>
      <c r="X595" s="261"/>
      <c r="Y595" s="261"/>
      <c r="Z595" s="261"/>
    </row>
    <row r="596" spans="1:26" ht="12.75" customHeight="1">
      <c r="A596" s="261"/>
      <c r="B596" s="261"/>
      <c r="C596" s="264"/>
      <c r="D596" s="261"/>
      <c r="E596" s="261"/>
      <c r="F596" s="261"/>
      <c r="G596" s="261"/>
      <c r="H596" s="261"/>
      <c r="I596" s="261"/>
      <c r="J596" s="261"/>
      <c r="K596" s="261"/>
      <c r="L596" s="261"/>
      <c r="M596" s="261"/>
      <c r="N596" s="261"/>
      <c r="O596" s="261"/>
      <c r="P596" s="261"/>
      <c r="Q596" s="261"/>
      <c r="R596" s="261"/>
      <c r="S596" s="261"/>
      <c r="T596" s="261"/>
      <c r="U596" s="261"/>
      <c r="V596" s="261"/>
      <c r="W596" s="261"/>
      <c r="X596" s="261"/>
      <c r="Y596" s="261"/>
      <c r="Z596" s="261"/>
    </row>
    <row r="597" spans="1:26" ht="12.75" customHeight="1">
      <c r="A597" s="261"/>
      <c r="B597" s="261"/>
      <c r="C597" s="264"/>
      <c r="D597" s="261"/>
      <c r="E597" s="261"/>
      <c r="F597" s="261"/>
      <c r="G597" s="261"/>
      <c r="H597" s="261"/>
      <c r="I597" s="261"/>
      <c r="J597" s="261"/>
      <c r="K597" s="261"/>
      <c r="L597" s="261"/>
      <c r="M597" s="261"/>
      <c r="N597" s="261"/>
      <c r="O597" s="261"/>
      <c r="P597" s="261"/>
      <c r="Q597" s="261"/>
      <c r="R597" s="261"/>
      <c r="S597" s="261"/>
      <c r="T597" s="261"/>
      <c r="U597" s="261"/>
      <c r="V597" s="261"/>
      <c r="W597" s="261"/>
      <c r="X597" s="261"/>
      <c r="Y597" s="261"/>
      <c r="Z597" s="261"/>
    </row>
    <row r="598" spans="1:26" ht="12.75" customHeight="1">
      <c r="A598" s="261"/>
      <c r="B598" s="261"/>
      <c r="C598" s="264"/>
      <c r="D598" s="261"/>
      <c r="E598" s="261"/>
      <c r="F598" s="261"/>
      <c r="G598" s="261"/>
      <c r="H598" s="261"/>
      <c r="I598" s="261"/>
      <c r="J598" s="261"/>
      <c r="K598" s="261"/>
      <c r="L598" s="261"/>
      <c r="M598" s="261"/>
      <c r="N598" s="261"/>
      <c r="O598" s="261"/>
      <c r="P598" s="261"/>
      <c r="Q598" s="261"/>
      <c r="R598" s="261"/>
      <c r="S598" s="261"/>
      <c r="T598" s="261"/>
      <c r="U598" s="261"/>
      <c r="V598" s="261"/>
      <c r="W598" s="261"/>
      <c r="X598" s="261"/>
      <c r="Y598" s="261"/>
      <c r="Z598" s="261"/>
    </row>
    <row r="599" spans="1:26" ht="12.75" customHeight="1">
      <c r="A599" s="261"/>
      <c r="B599" s="261"/>
      <c r="C599" s="264"/>
      <c r="D599" s="261"/>
      <c r="E599" s="261"/>
      <c r="F599" s="261"/>
      <c r="G599" s="261"/>
      <c r="H599" s="261"/>
      <c r="I599" s="261"/>
      <c r="J599" s="261"/>
      <c r="K599" s="261"/>
      <c r="L599" s="261"/>
      <c r="M599" s="261"/>
      <c r="N599" s="261"/>
      <c r="O599" s="261"/>
      <c r="P599" s="261"/>
      <c r="Q599" s="261"/>
      <c r="R599" s="261"/>
      <c r="S599" s="261"/>
      <c r="T599" s="261"/>
      <c r="U599" s="261"/>
      <c r="V599" s="261"/>
      <c r="W599" s="261"/>
      <c r="X599" s="261"/>
      <c r="Y599" s="261"/>
      <c r="Z599" s="261"/>
    </row>
    <row r="600" spans="1:26" ht="12.75" customHeight="1">
      <c r="A600" s="261"/>
      <c r="B600" s="261"/>
      <c r="C600" s="264"/>
      <c r="D600" s="261"/>
      <c r="E600" s="261"/>
      <c r="F600" s="261"/>
      <c r="G600" s="261"/>
      <c r="H600" s="261"/>
      <c r="I600" s="261"/>
      <c r="J600" s="261"/>
      <c r="K600" s="261"/>
      <c r="L600" s="261"/>
      <c r="M600" s="261"/>
      <c r="N600" s="261"/>
      <c r="O600" s="261"/>
      <c r="P600" s="261"/>
      <c r="Q600" s="261"/>
      <c r="R600" s="261"/>
      <c r="S600" s="261"/>
      <c r="T600" s="261"/>
      <c r="U600" s="261"/>
      <c r="V600" s="261"/>
      <c r="W600" s="261"/>
      <c r="X600" s="261"/>
      <c r="Y600" s="261"/>
      <c r="Z600" s="261"/>
    </row>
    <row r="601" spans="1:26" ht="12.75" customHeight="1">
      <c r="A601" s="261"/>
      <c r="B601" s="261"/>
      <c r="C601" s="264"/>
      <c r="D601" s="261"/>
      <c r="E601" s="261"/>
      <c r="F601" s="261"/>
      <c r="G601" s="261"/>
      <c r="H601" s="261"/>
      <c r="I601" s="261"/>
      <c r="J601" s="261"/>
      <c r="K601" s="261"/>
      <c r="L601" s="261"/>
      <c r="M601" s="261"/>
      <c r="N601" s="261"/>
      <c r="O601" s="261"/>
      <c r="P601" s="261"/>
      <c r="Q601" s="261"/>
      <c r="R601" s="261"/>
      <c r="S601" s="261"/>
      <c r="T601" s="261"/>
      <c r="U601" s="261"/>
      <c r="V601" s="261"/>
      <c r="W601" s="261"/>
      <c r="X601" s="261"/>
      <c r="Y601" s="261"/>
      <c r="Z601" s="261"/>
    </row>
    <row r="602" spans="1:26" ht="12.75" customHeight="1">
      <c r="A602" s="261"/>
      <c r="B602" s="261"/>
      <c r="C602" s="264"/>
      <c r="D602" s="261"/>
      <c r="E602" s="261"/>
      <c r="F602" s="261"/>
      <c r="G602" s="261"/>
      <c r="H602" s="261"/>
      <c r="I602" s="261"/>
      <c r="J602" s="261"/>
      <c r="K602" s="261"/>
      <c r="L602" s="261"/>
      <c r="M602" s="261"/>
      <c r="N602" s="261"/>
      <c r="O602" s="261"/>
      <c r="P602" s="261"/>
      <c r="Q602" s="261"/>
      <c r="R602" s="261"/>
      <c r="S602" s="261"/>
      <c r="T602" s="261"/>
      <c r="U602" s="261"/>
      <c r="V602" s="261"/>
      <c r="W602" s="261"/>
      <c r="X602" s="261"/>
      <c r="Y602" s="261"/>
      <c r="Z602" s="261"/>
    </row>
    <row r="603" spans="1:26" ht="12.75" customHeight="1">
      <c r="A603" s="261"/>
      <c r="B603" s="261"/>
      <c r="C603" s="264"/>
      <c r="D603" s="261"/>
      <c r="E603" s="261"/>
      <c r="F603" s="261"/>
      <c r="G603" s="261"/>
      <c r="H603" s="261"/>
      <c r="I603" s="261"/>
      <c r="J603" s="261"/>
      <c r="K603" s="261"/>
      <c r="L603" s="261"/>
      <c r="M603" s="261"/>
      <c r="N603" s="261"/>
      <c r="O603" s="261"/>
      <c r="P603" s="261"/>
      <c r="Q603" s="261"/>
      <c r="R603" s="261"/>
      <c r="S603" s="261"/>
      <c r="T603" s="261"/>
      <c r="U603" s="261"/>
      <c r="V603" s="261"/>
      <c r="W603" s="261"/>
      <c r="X603" s="261"/>
      <c r="Y603" s="261"/>
      <c r="Z603" s="261"/>
    </row>
    <row r="604" spans="1:26" ht="12.75" customHeight="1">
      <c r="A604" s="261"/>
      <c r="B604" s="261"/>
      <c r="C604" s="264"/>
      <c r="D604" s="261"/>
      <c r="E604" s="261"/>
      <c r="F604" s="261"/>
      <c r="G604" s="261"/>
      <c r="H604" s="261"/>
      <c r="I604" s="261"/>
      <c r="J604" s="261"/>
      <c r="K604" s="261"/>
      <c r="L604" s="261"/>
      <c r="M604" s="261"/>
      <c r="N604" s="261"/>
      <c r="O604" s="261"/>
      <c r="P604" s="261"/>
      <c r="Q604" s="261"/>
      <c r="R604" s="261"/>
      <c r="S604" s="261"/>
      <c r="T604" s="261"/>
      <c r="U604" s="261"/>
      <c r="V604" s="261"/>
      <c r="W604" s="261"/>
      <c r="X604" s="261"/>
      <c r="Y604" s="261"/>
      <c r="Z604" s="261"/>
    </row>
    <row r="605" spans="1:26" ht="12.75" customHeight="1">
      <c r="A605" s="261"/>
      <c r="B605" s="261"/>
      <c r="C605" s="264"/>
      <c r="D605" s="261"/>
      <c r="E605" s="261"/>
      <c r="F605" s="261"/>
      <c r="G605" s="261"/>
      <c r="H605" s="261"/>
      <c r="I605" s="261"/>
      <c r="J605" s="261"/>
      <c r="K605" s="261"/>
      <c r="L605" s="261"/>
      <c r="M605" s="261"/>
      <c r="N605" s="261"/>
      <c r="O605" s="261"/>
      <c r="P605" s="261"/>
      <c r="Q605" s="261"/>
      <c r="R605" s="261"/>
      <c r="S605" s="261"/>
      <c r="T605" s="261"/>
      <c r="U605" s="261"/>
      <c r="V605" s="261"/>
      <c r="W605" s="261"/>
      <c r="X605" s="261"/>
      <c r="Y605" s="261"/>
      <c r="Z605" s="261"/>
    </row>
    <row r="606" spans="1:26" ht="12.75" customHeight="1">
      <c r="A606" s="261"/>
      <c r="B606" s="261"/>
      <c r="C606" s="264"/>
      <c r="D606" s="261"/>
      <c r="E606" s="261"/>
      <c r="F606" s="261"/>
      <c r="G606" s="261"/>
      <c r="H606" s="261"/>
      <c r="I606" s="261"/>
      <c r="J606" s="261"/>
      <c r="K606" s="261"/>
      <c r="L606" s="261"/>
      <c r="M606" s="261"/>
      <c r="N606" s="261"/>
      <c r="O606" s="261"/>
      <c r="P606" s="261"/>
      <c r="Q606" s="261"/>
      <c r="R606" s="261"/>
      <c r="S606" s="261"/>
      <c r="T606" s="261"/>
      <c r="U606" s="261"/>
      <c r="V606" s="261"/>
      <c r="W606" s="261"/>
      <c r="X606" s="261"/>
      <c r="Y606" s="261"/>
      <c r="Z606" s="261"/>
    </row>
    <row r="607" spans="1:26" ht="12.75" customHeight="1">
      <c r="A607" s="261"/>
      <c r="B607" s="261"/>
      <c r="C607" s="264"/>
      <c r="D607" s="261"/>
      <c r="E607" s="261"/>
      <c r="F607" s="261"/>
      <c r="G607" s="261"/>
      <c r="H607" s="261"/>
      <c r="I607" s="261"/>
      <c r="J607" s="261"/>
      <c r="K607" s="261"/>
      <c r="L607" s="261"/>
      <c r="M607" s="261"/>
      <c r="N607" s="261"/>
      <c r="O607" s="261"/>
      <c r="P607" s="261"/>
      <c r="Q607" s="261"/>
      <c r="R607" s="261"/>
      <c r="S607" s="261"/>
      <c r="T607" s="261"/>
      <c r="U607" s="261"/>
      <c r="V607" s="261"/>
      <c r="W607" s="261"/>
      <c r="X607" s="261"/>
      <c r="Y607" s="261"/>
      <c r="Z607" s="261"/>
    </row>
    <row r="608" spans="1:26" ht="12.75" customHeight="1">
      <c r="A608" s="261"/>
      <c r="B608" s="261"/>
      <c r="C608" s="264"/>
      <c r="D608" s="261"/>
      <c r="E608" s="261"/>
      <c r="F608" s="261"/>
      <c r="G608" s="261"/>
      <c r="H608" s="261"/>
      <c r="I608" s="261"/>
      <c r="J608" s="261"/>
      <c r="K608" s="261"/>
      <c r="L608" s="261"/>
      <c r="M608" s="261"/>
      <c r="N608" s="261"/>
      <c r="O608" s="261"/>
      <c r="P608" s="261"/>
      <c r="Q608" s="261"/>
      <c r="R608" s="261"/>
      <c r="S608" s="261"/>
      <c r="T608" s="261"/>
      <c r="U608" s="261"/>
      <c r="V608" s="261"/>
      <c r="W608" s="261"/>
      <c r="X608" s="261"/>
      <c r="Y608" s="261"/>
      <c r="Z608" s="261"/>
    </row>
    <row r="609" spans="1:26" ht="12.75" customHeight="1">
      <c r="A609" s="261"/>
      <c r="B609" s="261"/>
      <c r="C609" s="264"/>
      <c r="D609" s="261"/>
      <c r="E609" s="261"/>
      <c r="F609" s="261"/>
      <c r="G609" s="261"/>
      <c r="H609" s="261"/>
      <c r="I609" s="261"/>
      <c r="J609" s="261"/>
      <c r="K609" s="261"/>
      <c r="L609" s="261"/>
      <c r="M609" s="261"/>
      <c r="N609" s="261"/>
      <c r="O609" s="261"/>
      <c r="P609" s="261"/>
      <c r="Q609" s="261"/>
      <c r="R609" s="261"/>
      <c r="S609" s="261"/>
      <c r="T609" s="261"/>
      <c r="U609" s="261"/>
      <c r="V609" s="261"/>
      <c r="W609" s="261"/>
      <c r="X609" s="261"/>
      <c r="Y609" s="261"/>
      <c r="Z609" s="261"/>
    </row>
    <row r="610" spans="1:26" ht="12.75" customHeight="1">
      <c r="A610" s="261"/>
      <c r="B610" s="261"/>
      <c r="C610" s="264"/>
      <c r="D610" s="261"/>
      <c r="E610" s="261"/>
      <c r="F610" s="261"/>
      <c r="G610" s="261"/>
      <c r="H610" s="261"/>
      <c r="I610" s="261"/>
      <c r="J610" s="261"/>
      <c r="K610" s="261"/>
      <c r="L610" s="261"/>
      <c r="M610" s="261"/>
      <c r="N610" s="261"/>
      <c r="O610" s="261"/>
      <c r="P610" s="261"/>
      <c r="Q610" s="261"/>
      <c r="R610" s="261"/>
      <c r="S610" s="261"/>
      <c r="T610" s="261"/>
      <c r="U610" s="261"/>
      <c r="V610" s="261"/>
      <c r="W610" s="261"/>
      <c r="X610" s="261"/>
      <c r="Y610" s="261"/>
      <c r="Z610" s="261"/>
    </row>
    <row r="611" spans="1:26" ht="12.75" customHeight="1">
      <c r="A611" s="261"/>
      <c r="B611" s="261"/>
      <c r="C611" s="264"/>
      <c r="D611" s="261"/>
      <c r="E611" s="261"/>
      <c r="F611" s="261"/>
      <c r="G611" s="261"/>
      <c r="H611" s="261"/>
      <c r="I611" s="261"/>
      <c r="J611" s="261"/>
      <c r="K611" s="261"/>
      <c r="L611" s="261"/>
      <c r="M611" s="261"/>
      <c r="N611" s="261"/>
      <c r="O611" s="261"/>
      <c r="P611" s="261"/>
      <c r="Q611" s="261"/>
      <c r="R611" s="261"/>
      <c r="S611" s="261"/>
      <c r="T611" s="261"/>
      <c r="U611" s="261"/>
      <c r="V611" s="261"/>
      <c r="W611" s="261"/>
      <c r="X611" s="261"/>
      <c r="Y611" s="261"/>
      <c r="Z611" s="261"/>
    </row>
    <row r="612" spans="1:26" ht="12.75" customHeight="1">
      <c r="A612" s="261"/>
      <c r="B612" s="261"/>
      <c r="C612" s="264"/>
      <c r="D612" s="261"/>
      <c r="E612" s="261"/>
      <c r="F612" s="261"/>
      <c r="G612" s="261"/>
      <c r="H612" s="261"/>
      <c r="I612" s="261"/>
      <c r="J612" s="261"/>
      <c r="K612" s="261"/>
      <c r="L612" s="261"/>
      <c r="M612" s="261"/>
      <c r="N612" s="261"/>
      <c r="O612" s="261"/>
      <c r="P612" s="261"/>
      <c r="Q612" s="261"/>
      <c r="R612" s="261"/>
      <c r="S612" s="261"/>
      <c r="T612" s="261"/>
      <c r="U612" s="261"/>
      <c r="V612" s="261"/>
      <c r="W612" s="261"/>
      <c r="X612" s="261"/>
      <c r="Y612" s="261"/>
      <c r="Z612" s="261"/>
    </row>
    <row r="613" spans="1:26" ht="12.75" customHeight="1">
      <c r="A613" s="261"/>
      <c r="B613" s="261"/>
      <c r="C613" s="264"/>
      <c r="D613" s="261"/>
      <c r="E613" s="261"/>
      <c r="F613" s="261"/>
      <c r="G613" s="261"/>
      <c r="H613" s="261"/>
      <c r="I613" s="261"/>
      <c r="J613" s="261"/>
      <c r="K613" s="261"/>
      <c r="L613" s="261"/>
      <c r="M613" s="261"/>
      <c r="N613" s="261"/>
      <c r="O613" s="261"/>
      <c r="P613" s="261"/>
      <c r="Q613" s="261"/>
      <c r="R613" s="261"/>
      <c r="S613" s="261"/>
      <c r="T613" s="261"/>
      <c r="U613" s="261"/>
      <c r="V613" s="261"/>
      <c r="W613" s="261"/>
      <c r="X613" s="261"/>
      <c r="Y613" s="261"/>
      <c r="Z613" s="261"/>
    </row>
    <row r="614" spans="1:26" ht="12.75" customHeight="1">
      <c r="A614" s="261"/>
      <c r="B614" s="261"/>
      <c r="C614" s="264"/>
      <c r="D614" s="261"/>
      <c r="E614" s="261"/>
      <c r="F614" s="261"/>
      <c r="G614" s="261"/>
      <c r="H614" s="261"/>
      <c r="I614" s="261"/>
      <c r="J614" s="261"/>
      <c r="K614" s="261"/>
      <c r="L614" s="261"/>
      <c r="M614" s="261"/>
      <c r="N614" s="261"/>
      <c r="O614" s="261"/>
      <c r="P614" s="261"/>
      <c r="Q614" s="261"/>
      <c r="R614" s="261"/>
      <c r="S614" s="261"/>
      <c r="T614" s="261"/>
      <c r="U614" s="261"/>
      <c r="V614" s="261"/>
      <c r="W614" s="261"/>
      <c r="X614" s="261"/>
      <c r="Y614" s="261"/>
      <c r="Z614" s="261"/>
    </row>
    <row r="615" spans="1:26" ht="12.75" customHeight="1">
      <c r="A615" s="261"/>
      <c r="B615" s="261"/>
      <c r="C615" s="264"/>
      <c r="D615" s="261"/>
      <c r="E615" s="261"/>
      <c r="F615" s="261"/>
      <c r="G615" s="261"/>
      <c r="H615" s="261"/>
      <c r="I615" s="261"/>
      <c r="J615" s="261"/>
      <c r="K615" s="261"/>
      <c r="L615" s="261"/>
      <c r="M615" s="261"/>
      <c r="N615" s="261"/>
      <c r="O615" s="261"/>
      <c r="P615" s="261"/>
      <c r="Q615" s="261"/>
      <c r="R615" s="261"/>
      <c r="S615" s="261"/>
      <c r="T615" s="261"/>
      <c r="U615" s="261"/>
      <c r="V615" s="261"/>
      <c r="W615" s="261"/>
      <c r="X615" s="261"/>
      <c r="Y615" s="261"/>
      <c r="Z615" s="261"/>
    </row>
    <row r="616" spans="1:26" ht="12.75" customHeight="1">
      <c r="A616" s="261"/>
      <c r="B616" s="261"/>
      <c r="C616" s="264"/>
      <c r="D616" s="261"/>
      <c r="E616" s="261"/>
      <c r="F616" s="261"/>
      <c r="G616" s="261"/>
      <c r="H616" s="261"/>
      <c r="I616" s="261"/>
      <c r="J616" s="261"/>
      <c r="K616" s="261"/>
      <c r="L616" s="261"/>
      <c r="M616" s="261"/>
      <c r="N616" s="261"/>
      <c r="O616" s="261"/>
      <c r="P616" s="261"/>
      <c r="Q616" s="261"/>
      <c r="R616" s="261"/>
      <c r="S616" s="261"/>
      <c r="T616" s="261"/>
      <c r="U616" s="261"/>
      <c r="V616" s="261"/>
      <c r="W616" s="261"/>
      <c r="X616" s="261"/>
      <c r="Y616" s="261"/>
      <c r="Z616" s="261"/>
    </row>
    <row r="617" spans="1:26" ht="12.75" customHeight="1">
      <c r="A617" s="261"/>
      <c r="B617" s="261"/>
      <c r="C617" s="264"/>
      <c r="D617" s="261"/>
      <c r="E617" s="261"/>
      <c r="F617" s="261"/>
      <c r="G617" s="261"/>
      <c r="H617" s="261"/>
      <c r="I617" s="261"/>
      <c r="J617" s="261"/>
      <c r="K617" s="261"/>
      <c r="L617" s="261"/>
      <c r="M617" s="261"/>
      <c r="N617" s="261"/>
      <c r="O617" s="261"/>
      <c r="P617" s="261"/>
      <c r="Q617" s="261"/>
      <c r="R617" s="261"/>
      <c r="S617" s="261"/>
      <c r="T617" s="261"/>
      <c r="U617" s="261"/>
      <c r="V617" s="261"/>
      <c r="W617" s="261"/>
      <c r="X617" s="261"/>
      <c r="Y617" s="261"/>
      <c r="Z617" s="261"/>
    </row>
    <row r="618" spans="1:26" ht="12.75" customHeight="1">
      <c r="A618" s="261"/>
      <c r="B618" s="261"/>
      <c r="C618" s="264"/>
      <c r="D618" s="261"/>
      <c r="E618" s="261"/>
      <c r="F618" s="261"/>
      <c r="G618" s="261"/>
      <c r="H618" s="261"/>
      <c r="I618" s="261"/>
      <c r="J618" s="261"/>
      <c r="K618" s="261"/>
      <c r="L618" s="261"/>
      <c r="M618" s="261"/>
      <c r="N618" s="261"/>
      <c r="O618" s="261"/>
      <c r="P618" s="261"/>
      <c r="Q618" s="261"/>
      <c r="R618" s="261"/>
      <c r="S618" s="261"/>
      <c r="T618" s="261"/>
      <c r="U618" s="261"/>
      <c r="V618" s="261"/>
      <c r="W618" s="261"/>
      <c r="X618" s="261"/>
      <c r="Y618" s="261"/>
      <c r="Z618" s="261"/>
    </row>
    <row r="619" spans="1:26" ht="12.75" customHeight="1">
      <c r="A619" s="261"/>
      <c r="B619" s="261"/>
      <c r="C619" s="264"/>
      <c r="D619" s="261"/>
      <c r="E619" s="261"/>
      <c r="F619" s="261"/>
      <c r="G619" s="261"/>
      <c r="H619" s="261"/>
      <c r="I619" s="261"/>
      <c r="J619" s="261"/>
      <c r="K619" s="261"/>
      <c r="L619" s="261"/>
      <c r="M619" s="261"/>
      <c r="N619" s="261"/>
      <c r="O619" s="261"/>
      <c r="P619" s="261"/>
      <c r="Q619" s="261"/>
      <c r="R619" s="261"/>
      <c r="S619" s="261"/>
      <c r="T619" s="261"/>
      <c r="U619" s="261"/>
      <c r="V619" s="261"/>
      <c r="W619" s="261"/>
      <c r="X619" s="261"/>
      <c r="Y619" s="261"/>
      <c r="Z619" s="261"/>
    </row>
    <row r="620" spans="1:26" ht="12.75" customHeight="1">
      <c r="A620" s="261"/>
      <c r="B620" s="261"/>
      <c r="C620" s="264"/>
      <c r="D620" s="261"/>
      <c r="E620" s="261"/>
      <c r="F620" s="261"/>
      <c r="G620" s="261"/>
      <c r="H620" s="261"/>
      <c r="I620" s="261"/>
      <c r="J620" s="261"/>
      <c r="K620" s="261"/>
      <c r="L620" s="261"/>
      <c r="M620" s="261"/>
      <c r="N620" s="261"/>
      <c r="O620" s="261"/>
      <c r="P620" s="261"/>
      <c r="Q620" s="261"/>
      <c r="R620" s="261"/>
      <c r="S620" s="261"/>
      <c r="T620" s="261"/>
      <c r="U620" s="261"/>
      <c r="V620" s="261"/>
      <c r="W620" s="261"/>
      <c r="X620" s="261"/>
      <c r="Y620" s="261"/>
      <c r="Z620" s="261"/>
    </row>
    <row r="621" spans="1:26" ht="12.75" customHeight="1">
      <c r="A621" s="261"/>
      <c r="B621" s="261"/>
      <c r="C621" s="264"/>
      <c r="D621" s="261"/>
      <c r="E621" s="261"/>
      <c r="F621" s="261"/>
      <c r="G621" s="261"/>
      <c r="H621" s="261"/>
      <c r="I621" s="261"/>
      <c r="J621" s="261"/>
      <c r="K621" s="261"/>
      <c r="L621" s="261"/>
      <c r="M621" s="261"/>
      <c r="N621" s="261"/>
      <c r="O621" s="261"/>
      <c r="P621" s="261"/>
      <c r="Q621" s="261"/>
      <c r="R621" s="261"/>
      <c r="S621" s="261"/>
      <c r="T621" s="261"/>
      <c r="U621" s="261"/>
      <c r="V621" s="261"/>
      <c r="W621" s="261"/>
      <c r="X621" s="261"/>
      <c r="Y621" s="261"/>
      <c r="Z621" s="261"/>
    </row>
    <row r="622" spans="1:26" ht="12.75" customHeight="1">
      <c r="A622" s="261"/>
      <c r="B622" s="261"/>
      <c r="C622" s="264"/>
      <c r="D622" s="261"/>
      <c r="E622" s="261"/>
      <c r="F622" s="261"/>
      <c r="G622" s="261"/>
      <c r="H622" s="261"/>
      <c r="I622" s="261"/>
      <c r="J622" s="261"/>
      <c r="K622" s="261"/>
      <c r="L622" s="261"/>
      <c r="M622" s="261"/>
      <c r="N622" s="261"/>
      <c r="O622" s="261"/>
      <c r="P622" s="261"/>
      <c r="Q622" s="261"/>
      <c r="R622" s="261"/>
      <c r="S622" s="261"/>
      <c r="T622" s="261"/>
      <c r="U622" s="261"/>
      <c r="V622" s="261"/>
      <c r="W622" s="261"/>
      <c r="X622" s="261"/>
      <c r="Y622" s="261"/>
      <c r="Z622" s="261"/>
    </row>
    <row r="623" spans="1:26" ht="12.75" customHeight="1">
      <c r="A623" s="261"/>
      <c r="B623" s="261"/>
      <c r="C623" s="264"/>
      <c r="D623" s="261"/>
      <c r="E623" s="261"/>
      <c r="F623" s="261"/>
      <c r="G623" s="261"/>
      <c r="H623" s="261"/>
      <c r="I623" s="261"/>
      <c r="J623" s="261"/>
      <c r="K623" s="261"/>
      <c r="L623" s="261"/>
      <c r="M623" s="261"/>
      <c r="N623" s="261"/>
      <c r="O623" s="261"/>
      <c r="P623" s="261"/>
      <c r="Q623" s="261"/>
      <c r="R623" s="261"/>
      <c r="S623" s="261"/>
      <c r="T623" s="261"/>
      <c r="U623" s="261"/>
      <c r="V623" s="261"/>
      <c r="W623" s="261"/>
      <c r="X623" s="261"/>
      <c r="Y623" s="261"/>
      <c r="Z623" s="261"/>
    </row>
    <row r="624" spans="1:26" ht="12.75" customHeight="1">
      <c r="A624" s="261"/>
      <c r="B624" s="261"/>
      <c r="C624" s="264"/>
      <c r="D624" s="261"/>
      <c r="E624" s="261"/>
      <c r="F624" s="261"/>
      <c r="G624" s="261"/>
      <c r="H624" s="261"/>
      <c r="I624" s="261"/>
      <c r="J624" s="261"/>
      <c r="K624" s="261"/>
      <c r="L624" s="261"/>
      <c r="M624" s="261"/>
      <c r="N624" s="261"/>
      <c r="O624" s="261"/>
      <c r="P624" s="261"/>
      <c r="Q624" s="261"/>
      <c r="R624" s="261"/>
      <c r="S624" s="261"/>
      <c r="T624" s="261"/>
      <c r="U624" s="261"/>
      <c r="V624" s="261"/>
      <c r="W624" s="261"/>
      <c r="X624" s="261"/>
      <c r="Y624" s="261"/>
      <c r="Z624" s="261"/>
    </row>
    <row r="625" spans="1:26" ht="12.75" customHeight="1">
      <c r="A625" s="261"/>
      <c r="B625" s="261"/>
      <c r="C625" s="264"/>
      <c r="D625" s="261"/>
      <c r="E625" s="261"/>
      <c r="F625" s="261"/>
      <c r="G625" s="261"/>
      <c r="H625" s="261"/>
      <c r="I625" s="261"/>
      <c r="J625" s="261"/>
      <c r="K625" s="261"/>
      <c r="L625" s="261"/>
      <c r="M625" s="261"/>
      <c r="N625" s="261"/>
      <c r="O625" s="261"/>
      <c r="P625" s="261"/>
      <c r="Q625" s="261"/>
      <c r="R625" s="261"/>
      <c r="S625" s="261"/>
      <c r="T625" s="261"/>
      <c r="U625" s="261"/>
      <c r="V625" s="261"/>
      <c r="W625" s="261"/>
      <c r="X625" s="261"/>
      <c r="Y625" s="261"/>
      <c r="Z625" s="261"/>
    </row>
    <row r="626" spans="1:26" ht="12.75" customHeight="1">
      <c r="A626" s="261"/>
      <c r="B626" s="261"/>
      <c r="C626" s="264"/>
      <c r="D626" s="261"/>
      <c r="E626" s="261"/>
      <c r="F626" s="261"/>
      <c r="G626" s="261"/>
      <c r="H626" s="261"/>
      <c r="I626" s="261"/>
      <c r="J626" s="261"/>
      <c r="K626" s="261"/>
      <c r="L626" s="261"/>
      <c r="M626" s="261"/>
      <c r="N626" s="261"/>
      <c r="O626" s="261"/>
      <c r="P626" s="261"/>
      <c r="Q626" s="261"/>
      <c r="R626" s="261"/>
      <c r="S626" s="261"/>
      <c r="T626" s="261"/>
      <c r="U626" s="261"/>
      <c r="V626" s="261"/>
      <c r="W626" s="261"/>
      <c r="X626" s="261"/>
      <c r="Y626" s="261"/>
      <c r="Z626" s="261"/>
    </row>
    <row r="627" spans="1:26" ht="12.75" customHeight="1">
      <c r="A627" s="261"/>
      <c r="B627" s="261"/>
      <c r="C627" s="264"/>
      <c r="D627" s="261"/>
      <c r="E627" s="261"/>
      <c r="F627" s="261"/>
      <c r="G627" s="261"/>
      <c r="H627" s="261"/>
      <c r="I627" s="261"/>
      <c r="J627" s="261"/>
      <c r="K627" s="261"/>
      <c r="L627" s="261"/>
      <c r="M627" s="261"/>
      <c r="N627" s="261"/>
      <c r="O627" s="261"/>
      <c r="P627" s="261"/>
      <c r="Q627" s="261"/>
      <c r="R627" s="261"/>
      <c r="S627" s="261"/>
      <c r="T627" s="261"/>
      <c r="U627" s="261"/>
      <c r="V627" s="261"/>
      <c r="W627" s="261"/>
      <c r="X627" s="261"/>
      <c r="Y627" s="261"/>
      <c r="Z627" s="261"/>
    </row>
    <row r="628" spans="1:26" ht="12.75" customHeight="1">
      <c r="A628" s="261"/>
      <c r="B628" s="261"/>
      <c r="C628" s="264"/>
      <c r="D628" s="261"/>
      <c r="E628" s="261"/>
      <c r="F628" s="261"/>
      <c r="G628" s="261"/>
      <c r="H628" s="261"/>
      <c r="I628" s="261"/>
      <c r="J628" s="261"/>
      <c r="K628" s="261"/>
      <c r="L628" s="261"/>
      <c r="M628" s="261"/>
      <c r="N628" s="261"/>
      <c r="O628" s="261"/>
      <c r="P628" s="261"/>
      <c r="Q628" s="261"/>
      <c r="R628" s="261"/>
      <c r="S628" s="261"/>
      <c r="T628" s="261"/>
      <c r="U628" s="261"/>
      <c r="V628" s="261"/>
      <c r="W628" s="261"/>
      <c r="X628" s="261"/>
      <c r="Y628" s="261"/>
      <c r="Z628" s="261"/>
    </row>
    <row r="629" spans="1:26" ht="12.75" customHeight="1">
      <c r="A629" s="261"/>
      <c r="B629" s="261"/>
      <c r="C629" s="264"/>
      <c r="D629" s="261"/>
      <c r="E629" s="261"/>
      <c r="F629" s="261"/>
      <c r="G629" s="261"/>
      <c r="H629" s="261"/>
      <c r="I629" s="261"/>
      <c r="J629" s="261"/>
      <c r="K629" s="261"/>
      <c r="L629" s="261"/>
      <c r="M629" s="261"/>
      <c r="N629" s="261"/>
      <c r="O629" s="261"/>
      <c r="P629" s="261"/>
      <c r="Q629" s="261"/>
      <c r="R629" s="261"/>
      <c r="S629" s="261"/>
      <c r="T629" s="261"/>
      <c r="U629" s="261"/>
      <c r="V629" s="261"/>
      <c r="W629" s="261"/>
      <c r="X629" s="261"/>
      <c r="Y629" s="261"/>
      <c r="Z629" s="261"/>
    </row>
    <row r="630" spans="1:26" ht="12.75" customHeight="1">
      <c r="A630" s="261"/>
      <c r="B630" s="261"/>
      <c r="C630" s="264"/>
      <c r="D630" s="261"/>
      <c r="E630" s="261"/>
      <c r="F630" s="261"/>
      <c r="G630" s="261"/>
      <c r="H630" s="261"/>
      <c r="I630" s="261"/>
      <c r="J630" s="261"/>
      <c r="K630" s="261"/>
      <c r="L630" s="261"/>
      <c r="M630" s="261"/>
      <c r="N630" s="261"/>
      <c r="O630" s="261"/>
      <c r="P630" s="261"/>
      <c r="Q630" s="261"/>
      <c r="R630" s="261"/>
      <c r="S630" s="261"/>
      <c r="T630" s="261"/>
      <c r="U630" s="261"/>
      <c r="V630" s="261"/>
      <c r="W630" s="261"/>
      <c r="X630" s="261"/>
      <c r="Y630" s="261"/>
      <c r="Z630" s="261"/>
    </row>
    <row r="631" spans="1:26" ht="12.75" customHeight="1">
      <c r="A631" s="261"/>
      <c r="B631" s="261"/>
      <c r="C631" s="264"/>
      <c r="D631" s="261"/>
      <c r="E631" s="261"/>
      <c r="F631" s="261"/>
      <c r="G631" s="261"/>
      <c r="H631" s="261"/>
      <c r="I631" s="261"/>
      <c r="J631" s="261"/>
      <c r="K631" s="261"/>
      <c r="L631" s="261"/>
      <c r="M631" s="261"/>
      <c r="N631" s="261"/>
      <c r="O631" s="261"/>
      <c r="P631" s="261"/>
      <c r="Q631" s="261"/>
      <c r="R631" s="261"/>
      <c r="S631" s="261"/>
      <c r="T631" s="261"/>
      <c r="U631" s="261"/>
      <c r="V631" s="261"/>
      <c r="W631" s="261"/>
      <c r="X631" s="261"/>
      <c r="Y631" s="261"/>
      <c r="Z631" s="261"/>
    </row>
    <row r="632" spans="1:26" ht="12.75" customHeight="1">
      <c r="A632" s="261"/>
      <c r="B632" s="261"/>
      <c r="C632" s="264"/>
      <c r="D632" s="261"/>
      <c r="E632" s="261"/>
      <c r="F632" s="261"/>
      <c r="G632" s="261"/>
      <c r="H632" s="261"/>
      <c r="I632" s="261"/>
      <c r="J632" s="261"/>
      <c r="K632" s="261"/>
      <c r="L632" s="261"/>
      <c r="M632" s="261"/>
      <c r="N632" s="261"/>
      <c r="O632" s="261"/>
      <c r="P632" s="261"/>
      <c r="Q632" s="261"/>
      <c r="R632" s="261"/>
      <c r="S632" s="261"/>
      <c r="T632" s="261"/>
      <c r="U632" s="261"/>
      <c r="V632" s="261"/>
      <c r="W632" s="261"/>
      <c r="X632" s="261"/>
      <c r="Y632" s="261"/>
      <c r="Z632" s="261"/>
    </row>
    <row r="633" spans="1:26" ht="12.75" customHeight="1">
      <c r="A633" s="261"/>
      <c r="B633" s="261"/>
      <c r="C633" s="264"/>
      <c r="D633" s="261"/>
      <c r="E633" s="261"/>
      <c r="F633" s="261"/>
      <c r="G633" s="261"/>
      <c r="H633" s="261"/>
      <c r="I633" s="261"/>
      <c r="J633" s="261"/>
      <c r="K633" s="261"/>
      <c r="L633" s="261"/>
      <c r="M633" s="261"/>
      <c r="N633" s="261"/>
      <c r="O633" s="261"/>
      <c r="P633" s="261"/>
      <c r="Q633" s="261"/>
      <c r="R633" s="261"/>
      <c r="S633" s="261"/>
      <c r="T633" s="261"/>
      <c r="U633" s="261"/>
      <c r="V633" s="261"/>
      <c r="W633" s="261"/>
      <c r="X633" s="261"/>
      <c r="Y633" s="261"/>
      <c r="Z633" s="261"/>
    </row>
    <row r="634" spans="1:26" ht="12.75" customHeight="1">
      <c r="A634" s="261"/>
      <c r="B634" s="261"/>
      <c r="C634" s="264"/>
      <c r="D634" s="261"/>
      <c r="E634" s="261"/>
      <c r="F634" s="261"/>
      <c r="G634" s="261"/>
      <c r="H634" s="261"/>
      <c r="I634" s="261"/>
      <c r="J634" s="261"/>
      <c r="K634" s="261"/>
      <c r="L634" s="261"/>
      <c r="M634" s="261"/>
      <c r="N634" s="261"/>
      <c r="O634" s="261"/>
      <c r="P634" s="261"/>
      <c r="Q634" s="261"/>
      <c r="R634" s="261"/>
      <c r="S634" s="261"/>
      <c r="T634" s="261"/>
      <c r="U634" s="261"/>
      <c r="V634" s="261"/>
      <c r="W634" s="261"/>
      <c r="X634" s="261"/>
      <c r="Y634" s="261"/>
      <c r="Z634" s="261"/>
    </row>
    <row r="635" spans="1:26" ht="12.75" customHeight="1">
      <c r="A635" s="261"/>
      <c r="B635" s="261"/>
      <c r="C635" s="264"/>
      <c r="D635" s="261"/>
      <c r="E635" s="261"/>
      <c r="F635" s="261"/>
      <c r="G635" s="261"/>
      <c r="H635" s="261"/>
      <c r="I635" s="261"/>
      <c r="J635" s="261"/>
      <c r="K635" s="261"/>
      <c r="L635" s="261"/>
      <c r="M635" s="261"/>
      <c r="N635" s="261"/>
      <c r="O635" s="261"/>
      <c r="P635" s="261"/>
      <c r="Q635" s="261"/>
      <c r="R635" s="261"/>
      <c r="S635" s="261"/>
      <c r="T635" s="261"/>
      <c r="U635" s="261"/>
      <c r="V635" s="261"/>
      <c r="W635" s="261"/>
      <c r="X635" s="261"/>
      <c r="Y635" s="261"/>
      <c r="Z635" s="261"/>
    </row>
    <row r="636" spans="1:26" ht="12.75" customHeight="1">
      <c r="A636" s="261"/>
      <c r="B636" s="261"/>
      <c r="C636" s="264"/>
      <c r="D636" s="261"/>
      <c r="E636" s="261"/>
      <c r="F636" s="261"/>
      <c r="G636" s="261"/>
      <c r="H636" s="261"/>
      <c r="I636" s="261"/>
      <c r="J636" s="261"/>
      <c r="K636" s="261"/>
      <c r="L636" s="261"/>
      <c r="M636" s="261"/>
      <c r="N636" s="261"/>
      <c r="O636" s="261"/>
      <c r="P636" s="261"/>
      <c r="Q636" s="261"/>
      <c r="R636" s="261"/>
      <c r="S636" s="261"/>
      <c r="T636" s="261"/>
      <c r="U636" s="261"/>
      <c r="V636" s="261"/>
      <c r="W636" s="261"/>
      <c r="X636" s="261"/>
      <c r="Y636" s="261"/>
      <c r="Z636" s="261"/>
    </row>
    <row r="637" spans="1:26" ht="12.75" customHeight="1">
      <c r="A637" s="261"/>
      <c r="B637" s="261"/>
      <c r="C637" s="264"/>
      <c r="D637" s="261"/>
      <c r="E637" s="261"/>
      <c r="F637" s="261"/>
      <c r="G637" s="261"/>
      <c r="H637" s="261"/>
      <c r="I637" s="261"/>
      <c r="J637" s="261"/>
      <c r="K637" s="261"/>
      <c r="L637" s="261"/>
      <c r="M637" s="261"/>
      <c r="N637" s="261"/>
      <c r="O637" s="261"/>
      <c r="P637" s="261"/>
      <c r="Q637" s="261"/>
      <c r="R637" s="261"/>
      <c r="S637" s="261"/>
      <c r="T637" s="261"/>
      <c r="U637" s="261"/>
      <c r="V637" s="261"/>
      <c r="W637" s="261"/>
      <c r="X637" s="261"/>
      <c r="Y637" s="261"/>
      <c r="Z637" s="261"/>
    </row>
    <row r="638" spans="1:26" ht="12.75" customHeight="1">
      <c r="A638" s="261"/>
      <c r="B638" s="261"/>
      <c r="C638" s="264"/>
      <c r="D638" s="261"/>
      <c r="E638" s="261"/>
      <c r="F638" s="261"/>
      <c r="G638" s="261"/>
      <c r="H638" s="261"/>
      <c r="I638" s="261"/>
      <c r="J638" s="261"/>
      <c r="K638" s="261"/>
      <c r="L638" s="261"/>
      <c r="M638" s="261"/>
      <c r="N638" s="261"/>
      <c r="O638" s="261"/>
      <c r="P638" s="261"/>
      <c r="Q638" s="261"/>
      <c r="R638" s="261"/>
      <c r="S638" s="261"/>
      <c r="T638" s="261"/>
      <c r="U638" s="261"/>
      <c r="V638" s="261"/>
      <c r="W638" s="261"/>
      <c r="X638" s="261"/>
      <c r="Y638" s="261"/>
      <c r="Z638" s="261"/>
    </row>
    <row r="639" spans="1:26" ht="12.75" customHeight="1">
      <c r="A639" s="261"/>
      <c r="B639" s="261"/>
      <c r="C639" s="264"/>
      <c r="D639" s="261"/>
      <c r="E639" s="261"/>
      <c r="F639" s="261"/>
      <c r="G639" s="261"/>
      <c r="H639" s="261"/>
      <c r="I639" s="261"/>
      <c r="J639" s="261"/>
      <c r="K639" s="261"/>
      <c r="L639" s="261"/>
      <c r="M639" s="261"/>
      <c r="N639" s="261"/>
      <c r="O639" s="261"/>
      <c r="P639" s="261"/>
      <c r="Q639" s="261"/>
      <c r="R639" s="261"/>
      <c r="S639" s="261"/>
      <c r="T639" s="261"/>
      <c r="U639" s="261"/>
      <c r="V639" s="261"/>
      <c r="W639" s="261"/>
      <c r="X639" s="261"/>
      <c r="Y639" s="261"/>
      <c r="Z639" s="261"/>
    </row>
    <row r="640" spans="1:26" ht="12.75" customHeight="1">
      <c r="A640" s="261"/>
      <c r="B640" s="261"/>
      <c r="C640" s="264"/>
      <c r="D640" s="261"/>
      <c r="E640" s="261"/>
      <c r="F640" s="261"/>
      <c r="G640" s="261"/>
      <c r="H640" s="261"/>
      <c r="I640" s="261"/>
      <c r="J640" s="261"/>
      <c r="K640" s="261"/>
      <c r="L640" s="261"/>
      <c r="M640" s="261"/>
      <c r="N640" s="261"/>
      <c r="O640" s="261"/>
      <c r="P640" s="261"/>
      <c r="Q640" s="261"/>
      <c r="R640" s="261"/>
      <c r="S640" s="261"/>
      <c r="T640" s="261"/>
      <c r="U640" s="261"/>
      <c r="V640" s="261"/>
      <c r="W640" s="261"/>
      <c r="X640" s="261"/>
      <c r="Y640" s="261"/>
      <c r="Z640" s="261"/>
    </row>
    <row r="641" spans="1:26" ht="12.75" customHeight="1">
      <c r="A641" s="261"/>
      <c r="B641" s="261"/>
      <c r="C641" s="264"/>
      <c r="D641" s="261"/>
      <c r="E641" s="261"/>
      <c r="F641" s="261"/>
      <c r="G641" s="261"/>
      <c r="H641" s="261"/>
      <c r="I641" s="261"/>
      <c r="J641" s="261"/>
      <c r="K641" s="261"/>
      <c r="L641" s="261"/>
      <c r="M641" s="261"/>
      <c r="N641" s="261"/>
      <c r="O641" s="261"/>
      <c r="P641" s="261"/>
      <c r="Q641" s="261"/>
      <c r="R641" s="261"/>
      <c r="S641" s="261"/>
      <c r="T641" s="261"/>
      <c r="U641" s="261"/>
      <c r="V641" s="261"/>
      <c r="W641" s="261"/>
      <c r="X641" s="261"/>
      <c r="Y641" s="261"/>
      <c r="Z641" s="261"/>
    </row>
    <row r="642" spans="1:26" ht="12.75" customHeight="1">
      <c r="A642" s="261"/>
      <c r="B642" s="261"/>
      <c r="C642" s="264"/>
      <c r="D642" s="261"/>
      <c r="E642" s="261"/>
      <c r="F642" s="261"/>
      <c r="G642" s="261"/>
      <c r="H642" s="261"/>
      <c r="I642" s="261"/>
      <c r="J642" s="261"/>
      <c r="K642" s="261"/>
      <c r="L642" s="261"/>
      <c r="M642" s="261"/>
      <c r="N642" s="261"/>
      <c r="O642" s="261"/>
      <c r="P642" s="261"/>
      <c r="Q642" s="261"/>
      <c r="R642" s="261"/>
      <c r="S642" s="261"/>
      <c r="T642" s="261"/>
      <c r="U642" s="261"/>
      <c r="V642" s="261"/>
      <c r="W642" s="261"/>
      <c r="X642" s="261"/>
      <c r="Y642" s="261"/>
      <c r="Z642" s="261"/>
    </row>
    <row r="643" spans="1:26" ht="12.75" customHeight="1">
      <c r="A643" s="261"/>
      <c r="B643" s="261"/>
      <c r="C643" s="264"/>
      <c r="D643" s="261"/>
      <c r="E643" s="261"/>
      <c r="F643" s="261"/>
      <c r="G643" s="261"/>
      <c r="H643" s="261"/>
      <c r="I643" s="261"/>
      <c r="J643" s="261"/>
      <c r="K643" s="261"/>
      <c r="L643" s="261"/>
      <c r="M643" s="261"/>
      <c r="N643" s="261"/>
      <c r="O643" s="261"/>
      <c r="P643" s="261"/>
      <c r="Q643" s="261"/>
      <c r="R643" s="261"/>
      <c r="S643" s="261"/>
      <c r="T643" s="261"/>
      <c r="U643" s="261"/>
      <c r="V643" s="261"/>
      <c r="W643" s="261"/>
      <c r="X643" s="261"/>
      <c r="Y643" s="261"/>
      <c r="Z643" s="261"/>
    </row>
    <row r="644" spans="1:26" ht="12.75" customHeight="1">
      <c r="A644" s="261"/>
      <c r="B644" s="261"/>
      <c r="C644" s="264"/>
      <c r="D644" s="261"/>
      <c r="E644" s="261"/>
      <c r="F644" s="261"/>
      <c r="G644" s="261"/>
      <c r="H644" s="261"/>
      <c r="I644" s="261"/>
      <c r="J644" s="261"/>
      <c r="K644" s="261"/>
      <c r="L644" s="261"/>
      <c r="M644" s="261"/>
      <c r="N644" s="261"/>
      <c r="O644" s="261"/>
      <c r="P644" s="261"/>
      <c r="Q644" s="261"/>
      <c r="R644" s="261"/>
      <c r="S644" s="261"/>
      <c r="T644" s="261"/>
      <c r="U644" s="261"/>
      <c r="V644" s="261"/>
      <c r="W644" s="261"/>
      <c r="X644" s="261"/>
      <c r="Y644" s="261"/>
      <c r="Z644" s="261"/>
    </row>
    <row r="645" spans="1:26" ht="12.75" customHeight="1">
      <c r="A645" s="261"/>
      <c r="B645" s="261"/>
      <c r="C645" s="264"/>
      <c r="D645" s="261"/>
      <c r="E645" s="261"/>
      <c r="F645" s="261"/>
      <c r="G645" s="261"/>
      <c r="H645" s="261"/>
      <c r="I645" s="261"/>
      <c r="J645" s="261"/>
      <c r="K645" s="261"/>
      <c r="L645" s="261"/>
      <c r="M645" s="261"/>
      <c r="N645" s="261"/>
      <c r="O645" s="261"/>
      <c r="P645" s="261"/>
      <c r="Q645" s="261"/>
      <c r="R645" s="261"/>
      <c r="S645" s="261"/>
      <c r="T645" s="261"/>
      <c r="U645" s="261"/>
      <c r="V645" s="261"/>
      <c r="W645" s="261"/>
      <c r="X645" s="261"/>
      <c r="Y645" s="261"/>
      <c r="Z645" s="261"/>
    </row>
    <row r="646" spans="1:26" ht="12.75" customHeight="1">
      <c r="A646" s="261"/>
      <c r="B646" s="261"/>
      <c r="C646" s="264"/>
      <c r="D646" s="261"/>
      <c r="E646" s="261"/>
      <c r="F646" s="261"/>
      <c r="G646" s="261"/>
      <c r="H646" s="261"/>
      <c r="I646" s="261"/>
      <c r="J646" s="261"/>
      <c r="K646" s="261"/>
      <c r="L646" s="261"/>
      <c r="M646" s="261"/>
      <c r="N646" s="261"/>
      <c r="O646" s="261"/>
      <c r="P646" s="261"/>
      <c r="Q646" s="261"/>
      <c r="R646" s="261"/>
      <c r="S646" s="261"/>
      <c r="T646" s="261"/>
      <c r="U646" s="261"/>
      <c r="V646" s="261"/>
      <c r="W646" s="261"/>
      <c r="X646" s="261"/>
      <c r="Y646" s="261"/>
      <c r="Z646" s="261"/>
    </row>
    <row r="647" spans="1:26" ht="12.75" customHeight="1">
      <c r="A647" s="261"/>
      <c r="B647" s="261"/>
      <c r="C647" s="264"/>
      <c r="D647" s="261"/>
      <c r="E647" s="261"/>
      <c r="F647" s="261"/>
      <c r="G647" s="261"/>
      <c r="H647" s="261"/>
      <c r="I647" s="261"/>
      <c r="J647" s="261"/>
      <c r="K647" s="261"/>
      <c r="L647" s="261"/>
      <c r="M647" s="261"/>
      <c r="N647" s="261"/>
      <c r="O647" s="261"/>
      <c r="P647" s="261"/>
      <c r="Q647" s="261"/>
      <c r="R647" s="261"/>
      <c r="S647" s="261"/>
      <c r="T647" s="261"/>
      <c r="U647" s="261"/>
      <c r="V647" s="261"/>
      <c r="W647" s="261"/>
      <c r="X647" s="261"/>
      <c r="Y647" s="261"/>
      <c r="Z647" s="261"/>
    </row>
    <row r="648" spans="1:26" ht="12.75" customHeight="1">
      <c r="A648" s="261"/>
      <c r="B648" s="261"/>
      <c r="C648" s="264"/>
      <c r="D648" s="261"/>
      <c r="E648" s="261"/>
      <c r="F648" s="261"/>
      <c r="G648" s="261"/>
      <c r="H648" s="261"/>
      <c r="I648" s="261"/>
      <c r="J648" s="261"/>
      <c r="K648" s="261"/>
      <c r="L648" s="261"/>
      <c r="M648" s="261"/>
      <c r="N648" s="261"/>
      <c r="O648" s="261"/>
      <c r="P648" s="261"/>
      <c r="Q648" s="261"/>
      <c r="R648" s="261"/>
      <c r="S648" s="261"/>
      <c r="T648" s="261"/>
      <c r="U648" s="261"/>
      <c r="V648" s="261"/>
      <c r="W648" s="261"/>
      <c r="X648" s="261"/>
      <c r="Y648" s="261"/>
      <c r="Z648" s="261"/>
    </row>
    <row r="649" spans="1:26" ht="12.75" customHeight="1">
      <c r="A649" s="261"/>
      <c r="B649" s="261"/>
      <c r="C649" s="264"/>
      <c r="D649" s="261"/>
      <c r="E649" s="261"/>
      <c r="F649" s="261"/>
      <c r="G649" s="261"/>
      <c r="H649" s="261"/>
      <c r="I649" s="261"/>
      <c r="J649" s="261"/>
      <c r="K649" s="261"/>
      <c r="L649" s="261"/>
      <c r="M649" s="261"/>
      <c r="N649" s="261"/>
      <c r="O649" s="261"/>
      <c r="P649" s="261"/>
      <c r="Q649" s="261"/>
      <c r="R649" s="261"/>
      <c r="S649" s="261"/>
      <c r="T649" s="261"/>
      <c r="U649" s="261"/>
      <c r="V649" s="261"/>
      <c r="W649" s="261"/>
      <c r="X649" s="261"/>
      <c r="Y649" s="261"/>
      <c r="Z649" s="261"/>
    </row>
    <row r="650" spans="1:26" ht="12.75" customHeight="1">
      <c r="A650" s="261"/>
      <c r="B650" s="261"/>
      <c r="C650" s="264"/>
      <c r="D650" s="261"/>
      <c r="E650" s="261"/>
      <c r="F650" s="261"/>
      <c r="G650" s="261"/>
      <c r="H650" s="261"/>
      <c r="I650" s="261"/>
      <c r="J650" s="261"/>
      <c r="K650" s="261"/>
      <c r="L650" s="261"/>
      <c r="M650" s="261"/>
      <c r="N650" s="261"/>
      <c r="O650" s="261"/>
      <c r="P650" s="261"/>
      <c r="Q650" s="261"/>
      <c r="R650" s="261"/>
      <c r="S650" s="261"/>
      <c r="T650" s="261"/>
      <c r="U650" s="261"/>
      <c r="V650" s="261"/>
      <c r="W650" s="261"/>
      <c r="X650" s="261"/>
      <c r="Y650" s="261"/>
      <c r="Z650" s="261"/>
    </row>
    <row r="651" spans="1:26" ht="12.75" customHeight="1">
      <c r="A651" s="261"/>
      <c r="B651" s="261"/>
      <c r="C651" s="264"/>
      <c r="D651" s="261"/>
      <c r="E651" s="261"/>
      <c r="F651" s="261"/>
      <c r="G651" s="261"/>
      <c r="H651" s="261"/>
      <c r="I651" s="261"/>
      <c r="J651" s="261"/>
      <c r="K651" s="261"/>
      <c r="L651" s="261"/>
      <c r="M651" s="261"/>
      <c r="N651" s="261"/>
      <c r="O651" s="261"/>
      <c r="P651" s="261"/>
      <c r="Q651" s="261"/>
      <c r="R651" s="261"/>
      <c r="S651" s="261"/>
      <c r="T651" s="261"/>
      <c r="U651" s="261"/>
      <c r="V651" s="261"/>
      <c r="W651" s="261"/>
      <c r="X651" s="261"/>
      <c r="Y651" s="261"/>
      <c r="Z651" s="261"/>
    </row>
    <row r="652" spans="1:26" ht="12.75" customHeight="1">
      <c r="A652" s="261"/>
      <c r="B652" s="261"/>
      <c r="C652" s="264"/>
      <c r="D652" s="261"/>
      <c r="E652" s="261"/>
      <c r="F652" s="261"/>
      <c r="G652" s="261"/>
      <c r="H652" s="261"/>
      <c r="I652" s="261"/>
      <c r="J652" s="261"/>
      <c r="K652" s="261"/>
      <c r="L652" s="261"/>
      <c r="M652" s="261"/>
      <c r="N652" s="261"/>
      <c r="O652" s="261"/>
      <c r="P652" s="261"/>
      <c r="Q652" s="261"/>
      <c r="R652" s="261"/>
      <c r="S652" s="261"/>
      <c r="T652" s="261"/>
      <c r="U652" s="261"/>
      <c r="V652" s="261"/>
      <c r="W652" s="261"/>
      <c r="X652" s="261"/>
      <c r="Y652" s="261"/>
      <c r="Z652" s="261"/>
    </row>
    <row r="653" spans="1:26" ht="12.75" customHeight="1">
      <c r="A653" s="261"/>
      <c r="B653" s="261"/>
      <c r="C653" s="264"/>
      <c r="D653" s="261"/>
      <c r="E653" s="261"/>
      <c r="F653" s="261"/>
      <c r="G653" s="261"/>
      <c r="H653" s="261"/>
      <c r="I653" s="261"/>
      <c r="J653" s="261"/>
      <c r="K653" s="261"/>
      <c r="L653" s="261"/>
      <c r="M653" s="261"/>
      <c r="N653" s="261"/>
      <c r="O653" s="261"/>
      <c r="P653" s="261"/>
      <c r="Q653" s="261"/>
      <c r="R653" s="261"/>
      <c r="S653" s="261"/>
      <c r="T653" s="261"/>
      <c r="U653" s="261"/>
      <c r="V653" s="261"/>
      <c r="W653" s="261"/>
      <c r="X653" s="261"/>
      <c r="Y653" s="261"/>
      <c r="Z653" s="261"/>
    </row>
    <row r="654" spans="1:26" ht="12.75" customHeight="1">
      <c r="A654" s="261"/>
      <c r="B654" s="261"/>
      <c r="C654" s="264"/>
      <c r="D654" s="261"/>
      <c r="E654" s="261"/>
      <c r="F654" s="261"/>
      <c r="G654" s="261"/>
      <c r="H654" s="261"/>
      <c r="I654" s="261"/>
      <c r="J654" s="261"/>
      <c r="K654" s="261"/>
      <c r="L654" s="261"/>
      <c r="M654" s="261"/>
      <c r="N654" s="261"/>
      <c r="O654" s="261"/>
      <c r="P654" s="261"/>
      <c r="Q654" s="261"/>
      <c r="R654" s="261"/>
      <c r="S654" s="261"/>
      <c r="T654" s="261"/>
      <c r="U654" s="261"/>
      <c r="V654" s="261"/>
      <c r="W654" s="261"/>
      <c r="X654" s="261"/>
      <c r="Y654" s="261"/>
      <c r="Z654" s="261"/>
    </row>
    <row r="655" spans="1:26" ht="12.75" customHeight="1">
      <c r="A655" s="261"/>
      <c r="B655" s="261"/>
      <c r="C655" s="264"/>
      <c r="D655" s="261"/>
      <c r="E655" s="261"/>
      <c r="F655" s="261"/>
      <c r="G655" s="261"/>
      <c r="H655" s="261"/>
      <c r="I655" s="261"/>
      <c r="J655" s="261"/>
      <c r="K655" s="261"/>
      <c r="L655" s="261"/>
      <c r="M655" s="261"/>
      <c r="N655" s="261"/>
      <c r="O655" s="261"/>
      <c r="P655" s="261"/>
      <c r="Q655" s="261"/>
      <c r="R655" s="261"/>
      <c r="S655" s="261"/>
      <c r="T655" s="261"/>
      <c r="U655" s="261"/>
      <c r="V655" s="261"/>
      <c r="W655" s="261"/>
      <c r="X655" s="261"/>
      <c r="Y655" s="261"/>
      <c r="Z655" s="261"/>
    </row>
    <row r="656" spans="1:26" ht="12.75" customHeight="1">
      <c r="A656" s="261"/>
      <c r="B656" s="261"/>
      <c r="C656" s="264"/>
      <c r="D656" s="261"/>
      <c r="E656" s="261"/>
      <c r="F656" s="261"/>
      <c r="G656" s="261"/>
      <c r="H656" s="261"/>
      <c r="I656" s="261"/>
      <c r="J656" s="261"/>
      <c r="K656" s="261"/>
      <c r="L656" s="261"/>
      <c r="M656" s="261"/>
      <c r="N656" s="261"/>
      <c r="O656" s="261"/>
      <c r="P656" s="261"/>
      <c r="Q656" s="261"/>
      <c r="R656" s="261"/>
      <c r="S656" s="261"/>
      <c r="T656" s="261"/>
      <c r="U656" s="261"/>
      <c r="V656" s="261"/>
      <c r="W656" s="261"/>
      <c r="X656" s="261"/>
      <c r="Y656" s="261"/>
      <c r="Z656" s="261"/>
    </row>
    <row r="657" spans="1:26" ht="12.75" customHeight="1">
      <c r="A657" s="261"/>
      <c r="B657" s="261"/>
      <c r="C657" s="264"/>
      <c r="D657" s="261"/>
      <c r="E657" s="261"/>
      <c r="F657" s="261"/>
      <c r="G657" s="261"/>
      <c r="H657" s="261"/>
      <c r="I657" s="261"/>
      <c r="J657" s="261"/>
      <c r="K657" s="261"/>
      <c r="L657" s="261"/>
      <c r="M657" s="261"/>
      <c r="N657" s="261"/>
      <c r="O657" s="261"/>
      <c r="P657" s="261"/>
      <c r="Q657" s="261"/>
      <c r="R657" s="261"/>
      <c r="S657" s="261"/>
      <c r="T657" s="261"/>
      <c r="U657" s="261"/>
      <c r="V657" s="261"/>
      <c r="W657" s="261"/>
      <c r="X657" s="261"/>
      <c r="Y657" s="261"/>
      <c r="Z657" s="261"/>
    </row>
    <row r="658" spans="1:26" ht="12.75" customHeight="1">
      <c r="A658" s="261"/>
      <c r="B658" s="261"/>
      <c r="C658" s="264"/>
      <c r="D658" s="261"/>
      <c r="E658" s="261"/>
      <c r="F658" s="261"/>
      <c r="G658" s="261"/>
      <c r="H658" s="261"/>
      <c r="I658" s="261"/>
      <c r="J658" s="261"/>
      <c r="K658" s="261"/>
      <c r="L658" s="261"/>
      <c r="M658" s="261"/>
      <c r="N658" s="261"/>
      <c r="O658" s="261"/>
      <c r="P658" s="261"/>
      <c r="Q658" s="261"/>
      <c r="R658" s="261"/>
      <c r="S658" s="261"/>
      <c r="T658" s="261"/>
      <c r="U658" s="261"/>
      <c r="V658" s="261"/>
      <c r="W658" s="261"/>
      <c r="X658" s="261"/>
      <c r="Y658" s="261"/>
      <c r="Z658" s="261"/>
    </row>
    <row r="659" spans="1:26" ht="12.75" customHeight="1">
      <c r="A659" s="261"/>
      <c r="B659" s="261"/>
      <c r="C659" s="264"/>
      <c r="D659" s="261"/>
      <c r="E659" s="261"/>
      <c r="F659" s="261"/>
      <c r="G659" s="261"/>
      <c r="H659" s="261"/>
      <c r="I659" s="261"/>
      <c r="J659" s="261"/>
      <c r="K659" s="261"/>
      <c r="L659" s="261"/>
      <c r="M659" s="261"/>
      <c r="N659" s="261"/>
      <c r="O659" s="261"/>
      <c r="P659" s="261"/>
      <c r="Q659" s="261"/>
      <c r="R659" s="261"/>
      <c r="S659" s="261"/>
      <c r="T659" s="261"/>
      <c r="U659" s="261"/>
      <c r="V659" s="261"/>
      <c r="W659" s="261"/>
      <c r="X659" s="261"/>
      <c r="Y659" s="261"/>
      <c r="Z659" s="261"/>
    </row>
    <row r="660" spans="1:26" ht="12.75" customHeight="1">
      <c r="A660" s="261"/>
      <c r="B660" s="261"/>
      <c r="C660" s="264"/>
      <c r="D660" s="261"/>
      <c r="E660" s="261"/>
      <c r="F660" s="261"/>
      <c r="G660" s="261"/>
      <c r="H660" s="261"/>
      <c r="I660" s="261"/>
      <c r="J660" s="261"/>
      <c r="K660" s="261"/>
      <c r="L660" s="261"/>
      <c r="M660" s="261"/>
      <c r="N660" s="261"/>
      <c r="O660" s="261"/>
      <c r="P660" s="261"/>
      <c r="Q660" s="261"/>
      <c r="R660" s="261"/>
      <c r="S660" s="261"/>
      <c r="T660" s="261"/>
      <c r="U660" s="261"/>
      <c r="V660" s="261"/>
      <c r="W660" s="261"/>
      <c r="X660" s="261"/>
      <c r="Y660" s="261"/>
      <c r="Z660" s="261"/>
    </row>
    <row r="661" spans="1:26" ht="12.75" customHeight="1">
      <c r="A661" s="261"/>
      <c r="B661" s="261"/>
      <c r="C661" s="264"/>
      <c r="D661" s="261"/>
      <c r="E661" s="261"/>
      <c r="F661" s="261"/>
      <c r="G661" s="261"/>
      <c r="H661" s="261"/>
      <c r="I661" s="261"/>
      <c r="J661" s="261"/>
      <c r="K661" s="261"/>
      <c r="L661" s="261"/>
      <c r="M661" s="261"/>
      <c r="N661" s="261"/>
      <c r="O661" s="261"/>
      <c r="P661" s="261"/>
      <c r="Q661" s="261"/>
      <c r="R661" s="261"/>
      <c r="S661" s="261"/>
      <c r="T661" s="261"/>
      <c r="U661" s="261"/>
      <c r="V661" s="261"/>
      <c r="W661" s="261"/>
      <c r="X661" s="261"/>
      <c r="Y661" s="261"/>
      <c r="Z661" s="261"/>
    </row>
    <row r="662" spans="1:26" ht="12.75" customHeight="1">
      <c r="A662" s="261"/>
      <c r="B662" s="261"/>
      <c r="C662" s="264"/>
      <c r="D662" s="261"/>
      <c r="E662" s="261"/>
      <c r="F662" s="261"/>
      <c r="G662" s="261"/>
      <c r="H662" s="261"/>
      <c r="I662" s="261"/>
      <c r="J662" s="261"/>
      <c r="K662" s="261"/>
      <c r="L662" s="261"/>
      <c r="M662" s="261"/>
      <c r="N662" s="261"/>
      <c r="O662" s="261"/>
      <c r="P662" s="261"/>
      <c r="Q662" s="261"/>
      <c r="R662" s="261"/>
      <c r="S662" s="261"/>
      <c r="T662" s="261"/>
      <c r="U662" s="261"/>
      <c r="V662" s="261"/>
      <c r="W662" s="261"/>
      <c r="X662" s="261"/>
      <c r="Y662" s="261"/>
      <c r="Z662" s="261"/>
    </row>
    <row r="663" spans="1:26" ht="12.75" customHeight="1">
      <c r="A663" s="261"/>
      <c r="B663" s="261"/>
      <c r="C663" s="264"/>
      <c r="D663" s="261"/>
      <c r="E663" s="261"/>
      <c r="F663" s="261"/>
      <c r="G663" s="261"/>
      <c r="H663" s="261"/>
      <c r="I663" s="261"/>
      <c r="J663" s="261"/>
      <c r="K663" s="261"/>
      <c r="L663" s="261"/>
      <c r="M663" s="261"/>
      <c r="N663" s="261"/>
      <c r="O663" s="261"/>
      <c r="P663" s="261"/>
      <c r="Q663" s="261"/>
      <c r="R663" s="261"/>
      <c r="S663" s="261"/>
      <c r="T663" s="261"/>
      <c r="U663" s="261"/>
      <c r="V663" s="261"/>
      <c r="W663" s="261"/>
      <c r="X663" s="261"/>
      <c r="Y663" s="261"/>
      <c r="Z663" s="261"/>
    </row>
    <row r="664" spans="1:26" ht="12.75" customHeight="1">
      <c r="A664" s="261"/>
      <c r="B664" s="261"/>
      <c r="C664" s="264"/>
      <c r="D664" s="261"/>
      <c r="E664" s="261"/>
      <c r="F664" s="261"/>
      <c r="G664" s="261"/>
      <c r="H664" s="261"/>
      <c r="I664" s="261"/>
      <c r="J664" s="261"/>
      <c r="K664" s="261"/>
      <c r="L664" s="261"/>
      <c r="M664" s="261"/>
      <c r="N664" s="261"/>
      <c r="O664" s="261"/>
      <c r="P664" s="261"/>
      <c r="Q664" s="261"/>
      <c r="R664" s="261"/>
      <c r="S664" s="261"/>
      <c r="T664" s="261"/>
      <c r="U664" s="261"/>
      <c r="V664" s="261"/>
      <c r="W664" s="261"/>
      <c r="X664" s="261"/>
      <c r="Y664" s="261"/>
      <c r="Z664" s="261"/>
    </row>
    <row r="665" spans="1:26" ht="12.75" customHeight="1">
      <c r="A665" s="261"/>
      <c r="B665" s="261"/>
      <c r="C665" s="264"/>
      <c r="D665" s="261"/>
      <c r="E665" s="261"/>
      <c r="F665" s="261"/>
      <c r="G665" s="261"/>
      <c r="H665" s="261"/>
      <c r="I665" s="261"/>
      <c r="J665" s="261"/>
      <c r="K665" s="261"/>
      <c r="L665" s="261"/>
      <c r="M665" s="261"/>
      <c r="N665" s="261"/>
      <c r="O665" s="261"/>
      <c r="P665" s="261"/>
      <c r="Q665" s="261"/>
      <c r="R665" s="261"/>
      <c r="S665" s="261"/>
      <c r="T665" s="261"/>
      <c r="U665" s="261"/>
      <c r="V665" s="261"/>
      <c r="W665" s="261"/>
      <c r="X665" s="261"/>
      <c r="Y665" s="261"/>
      <c r="Z665" s="261"/>
    </row>
    <row r="666" spans="1:26" ht="12.75" customHeight="1">
      <c r="A666" s="261"/>
      <c r="B666" s="261"/>
      <c r="C666" s="264"/>
      <c r="D666" s="261"/>
      <c r="E666" s="261"/>
      <c r="F666" s="261"/>
      <c r="G666" s="261"/>
      <c r="H666" s="261"/>
      <c r="I666" s="261"/>
      <c r="J666" s="261"/>
      <c r="K666" s="261"/>
      <c r="L666" s="261"/>
      <c r="M666" s="261"/>
      <c r="N666" s="261"/>
      <c r="O666" s="261"/>
      <c r="P666" s="261"/>
      <c r="Q666" s="261"/>
      <c r="R666" s="261"/>
      <c r="S666" s="261"/>
      <c r="T666" s="261"/>
      <c r="U666" s="261"/>
      <c r="V666" s="261"/>
      <c r="W666" s="261"/>
      <c r="X666" s="261"/>
      <c r="Y666" s="261"/>
      <c r="Z666" s="261"/>
    </row>
    <row r="667" spans="1:26" ht="12.75" customHeight="1">
      <c r="A667" s="261"/>
      <c r="B667" s="261"/>
      <c r="C667" s="264"/>
      <c r="D667" s="261"/>
      <c r="E667" s="261"/>
      <c r="F667" s="261"/>
      <c r="G667" s="261"/>
      <c r="H667" s="261"/>
      <c r="I667" s="261"/>
      <c r="J667" s="261"/>
      <c r="K667" s="261"/>
      <c r="L667" s="261"/>
      <c r="M667" s="261"/>
      <c r="N667" s="261"/>
      <c r="O667" s="261"/>
      <c r="P667" s="261"/>
      <c r="Q667" s="261"/>
      <c r="R667" s="261"/>
      <c r="S667" s="261"/>
      <c r="T667" s="261"/>
      <c r="U667" s="261"/>
      <c r="V667" s="261"/>
      <c r="W667" s="261"/>
      <c r="X667" s="261"/>
      <c r="Y667" s="261"/>
      <c r="Z667" s="261"/>
    </row>
    <row r="668" spans="1:26" ht="12.75" customHeight="1">
      <c r="A668" s="261"/>
      <c r="B668" s="261"/>
      <c r="C668" s="264"/>
      <c r="D668" s="261"/>
      <c r="E668" s="261"/>
      <c r="F668" s="261"/>
      <c r="G668" s="261"/>
      <c r="H668" s="261"/>
      <c r="I668" s="261"/>
      <c r="J668" s="261"/>
      <c r="K668" s="261"/>
      <c r="L668" s="261"/>
      <c r="M668" s="261"/>
      <c r="N668" s="261"/>
      <c r="O668" s="261"/>
      <c r="P668" s="261"/>
      <c r="Q668" s="261"/>
      <c r="R668" s="261"/>
      <c r="S668" s="261"/>
      <c r="T668" s="261"/>
      <c r="U668" s="261"/>
      <c r="V668" s="261"/>
      <c r="W668" s="261"/>
      <c r="X668" s="261"/>
      <c r="Y668" s="261"/>
      <c r="Z668" s="261"/>
    </row>
    <row r="669" spans="1:26" ht="12.75" customHeight="1">
      <c r="A669" s="261"/>
      <c r="B669" s="261"/>
      <c r="C669" s="264"/>
      <c r="D669" s="261"/>
      <c r="E669" s="261"/>
      <c r="F669" s="261"/>
      <c r="G669" s="261"/>
      <c r="H669" s="261"/>
      <c r="I669" s="261"/>
      <c r="J669" s="261"/>
      <c r="K669" s="261"/>
      <c r="L669" s="261"/>
      <c r="M669" s="261"/>
      <c r="N669" s="261"/>
      <c r="O669" s="261"/>
      <c r="P669" s="261"/>
      <c r="Q669" s="261"/>
      <c r="R669" s="261"/>
      <c r="S669" s="261"/>
      <c r="T669" s="261"/>
      <c r="U669" s="261"/>
      <c r="V669" s="261"/>
      <c r="W669" s="261"/>
      <c r="X669" s="261"/>
      <c r="Y669" s="261"/>
      <c r="Z669" s="261"/>
    </row>
    <row r="670" spans="1:26" ht="12.75" customHeight="1">
      <c r="A670" s="261"/>
      <c r="B670" s="261"/>
      <c r="C670" s="264"/>
      <c r="D670" s="261"/>
      <c r="E670" s="261"/>
      <c r="F670" s="261"/>
      <c r="G670" s="261"/>
      <c r="H670" s="261"/>
      <c r="I670" s="261"/>
      <c r="J670" s="261"/>
      <c r="K670" s="261"/>
      <c r="L670" s="261"/>
      <c r="M670" s="261"/>
      <c r="N670" s="261"/>
      <c r="O670" s="261"/>
      <c r="P670" s="261"/>
      <c r="Q670" s="261"/>
      <c r="R670" s="261"/>
      <c r="S670" s="261"/>
      <c r="T670" s="261"/>
      <c r="U670" s="261"/>
      <c r="V670" s="261"/>
      <c r="W670" s="261"/>
      <c r="X670" s="261"/>
      <c r="Y670" s="261"/>
      <c r="Z670" s="261"/>
    </row>
    <row r="671" spans="1:26" ht="12.75" customHeight="1">
      <c r="A671" s="261"/>
      <c r="B671" s="261"/>
      <c r="C671" s="264"/>
      <c r="D671" s="261"/>
      <c r="E671" s="261"/>
      <c r="F671" s="261"/>
      <c r="G671" s="261"/>
      <c r="H671" s="261"/>
      <c r="I671" s="261"/>
      <c r="J671" s="261"/>
      <c r="K671" s="261"/>
      <c r="L671" s="261"/>
      <c r="M671" s="261"/>
      <c r="N671" s="261"/>
      <c r="O671" s="261"/>
      <c r="P671" s="261"/>
      <c r="Q671" s="261"/>
      <c r="R671" s="261"/>
      <c r="S671" s="261"/>
      <c r="T671" s="261"/>
      <c r="U671" s="261"/>
      <c r="V671" s="261"/>
      <c r="W671" s="261"/>
      <c r="X671" s="261"/>
      <c r="Y671" s="261"/>
      <c r="Z671" s="261"/>
    </row>
    <row r="672" spans="1:26" ht="12.75" customHeight="1">
      <c r="A672" s="261"/>
      <c r="B672" s="261"/>
      <c r="C672" s="264"/>
      <c r="D672" s="261"/>
      <c r="E672" s="261"/>
      <c r="F672" s="261"/>
      <c r="G672" s="261"/>
      <c r="H672" s="261"/>
      <c r="I672" s="261"/>
      <c r="J672" s="261"/>
      <c r="K672" s="261"/>
      <c r="L672" s="261"/>
      <c r="M672" s="261"/>
      <c r="N672" s="261"/>
      <c r="O672" s="261"/>
      <c r="P672" s="261"/>
      <c r="Q672" s="261"/>
      <c r="R672" s="261"/>
      <c r="S672" s="261"/>
      <c r="T672" s="261"/>
      <c r="U672" s="261"/>
      <c r="V672" s="261"/>
      <c r="W672" s="261"/>
      <c r="X672" s="261"/>
      <c r="Y672" s="261"/>
      <c r="Z672" s="261"/>
    </row>
    <row r="673" spans="1:26" ht="12.75" customHeight="1">
      <c r="A673" s="261"/>
      <c r="B673" s="261"/>
      <c r="C673" s="264"/>
      <c r="D673" s="261"/>
      <c r="E673" s="261"/>
      <c r="F673" s="261"/>
      <c r="G673" s="261"/>
      <c r="H673" s="261"/>
      <c r="I673" s="261"/>
      <c r="J673" s="261"/>
      <c r="K673" s="261"/>
      <c r="L673" s="261"/>
      <c r="M673" s="261"/>
      <c r="N673" s="261"/>
      <c r="O673" s="261"/>
      <c r="P673" s="261"/>
      <c r="Q673" s="261"/>
      <c r="R673" s="261"/>
      <c r="S673" s="261"/>
      <c r="T673" s="261"/>
      <c r="U673" s="261"/>
      <c r="V673" s="261"/>
      <c r="W673" s="261"/>
      <c r="X673" s="261"/>
      <c r="Y673" s="261"/>
      <c r="Z673" s="261"/>
    </row>
    <row r="674" spans="1:26" ht="12.75" customHeight="1">
      <c r="A674" s="261"/>
      <c r="B674" s="261"/>
      <c r="C674" s="264"/>
      <c r="D674" s="261"/>
      <c r="E674" s="261"/>
      <c r="F674" s="261"/>
      <c r="G674" s="261"/>
      <c r="H674" s="261"/>
      <c r="I674" s="261"/>
      <c r="J674" s="261"/>
      <c r="K674" s="261"/>
      <c r="L674" s="261"/>
      <c r="M674" s="261"/>
      <c r="N674" s="261"/>
      <c r="O674" s="261"/>
      <c r="P674" s="261"/>
      <c r="Q674" s="261"/>
      <c r="R674" s="261"/>
      <c r="S674" s="261"/>
      <c r="T674" s="261"/>
      <c r="U674" s="261"/>
      <c r="V674" s="261"/>
      <c r="W674" s="261"/>
      <c r="X674" s="261"/>
      <c r="Y674" s="261"/>
      <c r="Z674" s="261"/>
    </row>
    <row r="675" spans="1:26" ht="12.75" customHeight="1">
      <c r="A675" s="261"/>
      <c r="B675" s="261"/>
      <c r="C675" s="264"/>
      <c r="D675" s="261"/>
      <c r="E675" s="261"/>
      <c r="F675" s="261"/>
      <c r="G675" s="261"/>
      <c r="H675" s="261"/>
      <c r="I675" s="261"/>
      <c r="J675" s="261"/>
      <c r="K675" s="261"/>
      <c r="L675" s="261"/>
      <c r="M675" s="261"/>
      <c r="N675" s="261"/>
      <c r="O675" s="261"/>
      <c r="P675" s="261"/>
      <c r="Q675" s="261"/>
      <c r="R675" s="261"/>
      <c r="S675" s="261"/>
      <c r="T675" s="261"/>
      <c r="U675" s="261"/>
      <c r="V675" s="261"/>
      <c r="W675" s="261"/>
      <c r="X675" s="261"/>
      <c r="Y675" s="261"/>
      <c r="Z675" s="261"/>
    </row>
    <row r="676" spans="1:26" ht="12.75" customHeight="1">
      <c r="A676" s="261"/>
      <c r="B676" s="261"/>
      <c r="C676" s="264"/>
      <c r="D676" s="261"/>
      <c r="E676" s="261"/>
      <c r="F676" s="261"/>
      <c r="G676" s="261"/>
      <c r="H676" s="261"/>
      <c r="I676" s="261"/>
      <c r="J676" s="261"/>
      <c r="K676" s="261"/>
      <c r="L676" s="261"/>
      <c r="M676" s="261"/>
      <c r="N676" s="261"/>
      <c r="O676" s="261"/>
      <c r="P676" s="261"/>
      <c r="Q676" s="261"/>
      <c r="R676" s="261"/>
      <c r="S676" s="261"/>
      <c r="T676" s="261"/>
      <c r="U676" s="261"/>
      <c r="V676" s="261"/>
      <c r="W676" s="261"/>
      <c r="X676" s="261"/>
      <c r="Y676" s="261"/>
      <c r="Z676" s="261"/>
    </row>
    <row r="677" spans="1:26" ht="12.75" customHeight="1">
      <c r="A677" s="261"/>
      <c r="B677" s="261"/>
      <c r="C677" s="264"/>
      <c r="D677" s="261"/>
      <c r="E677" s="261"/>
      <c r="F677" s="261"/>
      <c r="G677" s="261"/>
      <c r="H677" s="261"/>
      <c r="I677" s="261"/>
      <c r="J677" s="261"/>
      <c r="K677" s="261"/>
      <c r="L677" s="261"/>
      <c r="M677" s="261"/>
      <c r="N677" s="261"/>
      <c r="O677" s="261"/>
      <c r="P677" s="261"/>
      <c r="Q677" s="261"/>
      <c r="R677" s="261"/>
      <c r="S677" s="261"/>
      <c r="T677" s="261"/>
      <c r="U677" s="261"/>
      <c r="V677" s="261"/>
      <c r="W677" s="261"/>
      <c r="X677" s="261"/>
      <c r="Y677" s="261"/>
      <c r="Z677" s="261"/>
    </row>
    <row r="678" spans="1:26" ht="12.75" customHeight="1">
      <c r="A678" s="261"/>
      <c r="B678" s="261"/>
      <c r="C678" s="264"/>
      <c r="D678" s="261"/>
      <c r="E678" s="261"/>
      <c r="F678" s="261"/>
      <c r="G678" s="261"/>
      <c r="H678" s="261"/>
      <c r="I678" s="261"/>
      <c r="J678" s="261"/>
      <c r="K678" s="261"/>
      <c r="L678" s="261"/>
      <c r="M678" s="261"/>
      <c r="N678" s="261"/>
      <c r="O678" s="261"/>
      <c r="P678" s="261"/>
      <c r="Q678" s="261"/>
      <c r="R678" s="261"/>
      <c r="S678" s="261"/>
      <c r="T678" s="261"/>
      <c r="U678" s="261"/>
      <c r="V678" s="261"/>
      <c r="W678" s="261"/>
      <c r="X678" s="261"/>
      <c r="Y678" s="261"/>
      <c r="Z678" s="261"/>
    </row>
    <row r="679" spans="1:26" ht="12.75" customHeight="1">
      <c r="A679" s="261"/>
      <c r="B679" s="261"/>
      <c r="C679" s="264"/>
      <c r="D679" s="261"/>
      <c r="E679" s="261"/>
      <c r="F679" s="261"/>
      <c r="G679" s="261"/>
      <c r="H679" s="261"/>
      <c r="I679" s="261"/>
      <c r="J679" s="261"/>
      <c r="K679" s="261"/>
      <c r="L679" s="261"/>
      <c r="M679" s="261"/>
      <c r="N679" s="261"/>
      <c r="O679" s="261"/>
      <c r="P679" s="261"/>
      <c r="Q679" s="261"/>
      <c r="R679" s="261"/>
      <c r="S679" s="261"/>
      <c r="T679" s="261"/>
      <c r="U679" s="261"/>
      <c r="V679" s="261"/>
      <c r="W679" s="261"/>
      <c r="X679" s="261"/>
      <c r="Y679" s="261"/>
      <c r="Z679" s="261"/>
    </row>
    <row r="680" spans="1:26" ht="12.75" customHeight="1">
      <c r="A680" s="261"/>
      <c r="B680" s="261"/>
      <c r="C680" s="264"/>
      <c r="D680" s="261"/>
      <c r="E680" s="261"/>
      <c r="F680" s="261"/>
      <c r="G680" s="261"/>
      <c r="H680" s="261"/>
      <c r="I680" s="261"/>
      <c r="J680" s="261"/>
      <c r="K680" s="261"/>
      <c r="L680" s="261"/>
      <c r="M680" s="261"/>
      <c r="N680" s="261"/>
      <c r="O680" s="261"/>
      <c r="P680" s="261"/>
      <c r="Q680" s="261"/>
      <c r="R680" s="261"/>
      <c r="S680" s="261"/>
      <c r="T680" s="261"/>
      <c r="U680" s="261"/>
      <c r="V680" s="261"/>
      <c r="W680" s="261"/>
      <c r="X680" s="261"/>
      <c r="Y680" s="261"/>
      <c r="Z680" s="261"/>
    </row>
    <row r="681" spans="1:26" ht="12.75" customHeight="1">
      <c r="A681" s="261"/>
      <c r="B681" s="261"/>
      <c r="C681" s="264"/>
      <c r="D681" s="261"/>
      <c r="E681" s="261"/>
      <c r="F681" s="261"/>
      <c r="G681" s="261"/>
      <c r="H681" s="261"/>
      <c r="I681" s="261"/>
      <c r="J681" s="261"/>
      <c r="K681" s="261"/>
      <c r="L681" s="261"/>
      <c r="M681" s="261"/>
      <c r="N681" s="261"/>
      <c r="O681" s="261"/>
      <c r="P681" s="261"/>
      <c r="Q681" s="261"/>
      <c r="R681" s="261"/>
      <c r="S681" s="261"/>
      <c r="T681" s="261"/>
      <c r="U681" s="261"/>
      <c r="V681" s="261"/>
      <c r="W681" s="261"/>
      <c r="X681" s="261"/>
      <c r="Y681" s="261"/>
      <c r="Z681" s="261"/>
    </row>
    <row r="682" spans="1:26" ht="12.75" customHeight="1">
      <c r="A682" s="261"/>
      <c r="B682" s="261"/>
      <c r="C682" s="264"/>
      <c r="D682" s="261"/>
      <c r="E682" s="261"/>
      <c r="F682" s="261"/>
      <c r="G682" s="261"/>
      <c r="H682" s="261"/>
      <c r="I682" s="261"/>
      <c r="J682" s="261"/>
      <c r="K682" s="261"/>
      <c r="L682" s="261"/>
      <c r="M682" s="261"/>
      <c r="N682" s="261"/>
      <c r="O682" s="261"/>
      <c r="P682" s="261"/>
      <c r="Q682" s="261"/>
      <c r="R682" s="261"/>
      <c r="S682" s="261"/>
      <c r="T682" s="261"/>
      <c r="U682" s="261"/>
      <c r="V682" s="261"/>
      <c r="W682" s="261"/>
      <c r="X682" s="261"/>
      <c r="Y682" s="261"/>
      <c r="Z682" s="261"/>
    </row>
    <row r="683" spans="1:26" ht="12.75" customHeight="1">
      <c r="A683" s="261"/>
      <c r="B683" s="261"/>
      <c r="C683" s="264"/>
      <c r="D683" s="261"/>
      <c r="E683" s="261"/>
      <c r="F683" s="261"/>
      <c r="G683" s="261"/>
      <c r="H683" s="261"/>
      <c r="I683" s="261"/>
      <c r="J683" s="261"/>
      <c r="K683" s="261"/>
      <c r="L683" s="261"/>
      <c r="M683" s="261"/>
      <c r="N683" s="261"/>
      <c r="O683" s="261"/>
      <c r="P683" s="261"/>
      <c r="Q683" s="261"/>
      <c r="R683" s="261"/>
      <c r="S683" s="261"/>
      <c r="T683" s="261"/>
      <c r="U683" s="261"/>
      <c r="V683" s="261"/>
      <c r="W683" s="261"/>
      <c r="X683" s="261"/>
      <c r="Y683" s="261"/>
      <c r="Z683" s="261"/>
    </row>
    <row r="684" spans="1:26" ht="12.75" customHeight="1">
      <c r="A684" s="261"/>
      <c r="B684" s="261"/>
      <c r="C684" s="264"/>
      <c r="D684" s="261"/>
      <c r="E684" s="261"/>
      <c r="F684" s="261"/>
      <c r="G684" s="261"/>
      <c r="H684" s="261"/>
      <c r="I684" s="261"/>
      <c r="J684" s="261"/>
      <c r="K684" s="261"/>
      <c r="L684" s="261"/>
      <c r="M684" s="261"/>
      <c r="N684" s="261"/>
      <c r="O684" s="261"/>
      <c r="P684" s="261"/>
      <c r="Q684" s="261"/>
      <c r="R684" s="261"/>
      <c r="S684" s="261"/>
      <c r="T684" s="261"/>
      <c r="U684" s="261"/>
      <c r="V684" s="261"/>
      <c r="W684" s="261"/>
      <c r="X684" s="261"/>
      <c r="Y684" s="261"/>
      <c r="Z684" s="261"/>
    </row>
    <row r="685" spans="1:26" ht="12.75" customHeight="1">
      <c r="A685" s="261"/>
      <c r="B685" s="261"/>
      <c r="C685" s="264"/>
      <c r="D685" s="261"/>
      <c r="E685" s="261"/>
      <c r="F685" s="261"/>
      <c r="G685" s="261"/>
      <c r="H685" s="261"/>
      <c r="I685" s="261"/>
      <c r="J685" s="261"/>
      <c r="K685" s="261"/>
      <c r="L685" s="261"/>
      <c r="M685" s="261"/>
      <c r="N685" s="261"/>
      <c r="O685" s="261"/>
      <c r="P685" s="261"/>
      <c r="Q685" s="261"/>
      <c r="R685" s="261"/>
      <c r="S685" s="261"/>
      <c r="T685" s="261"/>
      <c r="U685" s="261"/>
      <c r="V685" s="261"/>
      <c r="W685" s="261"/>
      <c r="X685" s="261"/>
      <c r="Y685" s="261"/>
      <c r="Z685" s="261"/>
    </row>
    <row r="686" spans="1:26" ht="12.75" customHeight="1">
      <c r="A686" s="261"/>
      <c r="B686" s="261"/>
      <c r="C686" s="264"/>
      <c r="D686" s="261"/>
      <c r="E686" s="261"/>
      <c r="F686" s="261"/>
      <c r="G686" s="261"/>
      <c r="H686" s="261"/>
      <c r="I686" s="261"/>
      <c r="J686" s="261"/>
      <c r="K686" s="261"/>
      <c r="L686" s="261"/>
      <c r="M686" s="261"/>
      <c r="N686" s="261"/>
      <c r="O686" s="261"/>
      <c r="P686" s="261"/>
      <c r="Q686" s="261"/>
      <c r="R686" s="261"/>
      <c r="S686" s="261"/>
      <c r="T686" s="261"/>
      <c r="U686" s="261"/>
      <c r="V686" s="261"/>
      <c r="W686" s="261"/>
      <c r="X686" s="261"/>
      <c r="Y686" s="261"/>
      <c r="Z686" s="261"/>
    </row>
    <row r="687" spans="1:26" ht="12.75" customHeight="1">
      <c r="A687" s="261"/>
      <c r="B687" s="261"/>
      <c r="C687" s="264"/>
      <c r="D687" s="261"/>
      <c r="E687" s="261"/>
      <c r="F687" s="261"/>
      <c r="G687" s="261"/>
      <c r="H687" s="261"/>
      <c r="I687" s="261"/>
      <c r="J687" s="261"/>
      <c r="K687" s="261"/>
      <c r="L687" s="261"/>
      <c r="M687" s="261"/>
      <c r="N687" s="261"/>
      <c r="O687" s="261"/>
      <c r="P687" s="261"/>
      <c r="Q687" s="261"/>
      <c r="R687" s="261"/>
      <c r="S687" s="261"/>
      <c r="T687" s="261"/>
      <c r="U687" s="261"/>
      <c r="V687" s="261"/>
      <c r="W687" s="261"/>
      <c r="X687" s="261"/>
      <c r="Y687" s="261"/>
      <c r="Z687" s="261"/>
    </row>
    <row r="688" spans="1:26" ht="12.75" customHeight="1">
      <c r="A688" s="261"/>
      <c r="B688" s="261"/>
      <c r="C688" s="264"/>
      <c r="D688" s="261"/>
      <c r="E688" s="261"/>
      <c r="F688" s="261"/>
      <c r="G688" s="261"/>
      <c r="H688" s="261"/>
      <c r="I688" s="261"/>
      <c r="J688" s="261"/>
      <c r="K688" s="261"/>
      <c r="L688" s="261"/>
      <c r="M688" s="261"/>
      <c r="N688" s="261"/>
      <c r="O688" s="261"/>
      <c r="P688" s="261"/>
      <c r="Q688" s="261"/>
      <c r="R688" s="261"/>
      <c r="S688" s="261"/>
      <c r="T688" s="261"/>
      <c r="U688" s="261"/>
      <c r="V688" s="261"/>
      <c r="W688" s="261"/>
      <c r="X688" s="261"/>
      <c r="Y688" s="261"/>
      <c r="Z688" s="261"/>
    </row>
    <row r="689" spans="1:26" ht="12.75" customHeight="1">
      <c r="A689" s="261"/>
      <c r="B689" s="261"/>
      <c r="C689" s="264"/>
      <c r="D689" s="261"/>
      <c r="E689" s="261"/>
      <c r="F689" s="261"/>
      <c r="G689" s="261"/>
      <c r="H689" s="261"/>
      <c r="I689" s="261"/>
      <c r="J689" s="261"/>
      <c r="K689" s="261"/>
      <c r="L689" s="261"/>
      <c r="M689" s="261"/>
      <c r="N689" s="261"/>
      <c r="O689" s="261"/>
      <c r="P689" s="261"/>
      <c r="Q689" s="261"/>
      <c r="R689" s="261"/>
      <c r="S689" s="261"/>
      <c r="T689" s="261"/>
      <c r="U689" s="261"/>
      <c r="V689" s="261"/>
      <c r="W689" s="261"/>
      <c r="X689" s="261"/>
      <c r="Y689" s="261"/>
      <c r="Z689" s="261"/>
    </row>
    <row r="690" spans="1:26" ht="12.75" customHeight="1">
      <c r="A690" s="261"/>
      <c r="B690" s="261"/>
      <c r="C690" s="264"/>
      <c r="D690" s="261"/>
      <c r="E690" s="261"/>
      <c r="F690" s="261"/>
      <c r="G690" s="261"/>
      <c r="H690" s="261"/>
      <c r="I690" s="261"/>
      <c r="J690" s="261"/>
      <c r="K690" s="261"/>
      <c r="L690" s="261"/>
      <c r="M690" s="261"/>
      <c r="N690" s="261"/>
      <c r="O690" s="261"/>
      <c r="P690" s="261"/>
      <c r="Q690" s="261"/>
      <c r="R690" s="261"/>
      <c r="S690" s="261"/>
      <c r="T690" s="261"/>
      <c r="U690" s="261"/>
      <c r="V690" s="261"/>
      <c r="W690" s="261"/>
      <c r="X690" s="261"/>
      <c r="Y690" s="261"/>
      <c r="Z690" s="261"/>
    </row>
    <row r="691" spans="1:26" ht="12.75" customHeight="1">
      <c r="A691" s="261"/>
      <c r="B691" s="261"/>
      <c r="C691" s="264"/>
      <c r="D691" s="261"/>
      <c r="E691" s="261"/>
      <c r="F691" s="261"/>
      <c r="G691" s="261"/>
      <c r="H691" s="261"/>
      <c r="I691" s="261"/>
      <c r="J691" s="261"/>
      <c r="K691" s="261"/>
      <c r="L691" s="261"/>
      <c r="M691" s="261"/>
      <c r="N691" s="261"/>
      <c r="O691" s="261"/>
      <c r="P691" s="261"/>
      <c r="Q691" s="261"/>
      <c r="R691" s="261"/>
      <c r="S691" s="261"/>
      <c r="T691" s="261"/>
      <c r="U691" s="261"/>
      <c r="V691" s="261"/>
      <c r="W691" s="261"/>
      <c r="X691" s="261"/>
      <c r="Y691" s="261"/>
      <c r="Z691" s="261"/>
    </row>
    <row r="692" spans="1:26" ht="12.75" customHeight="1">
      <c r="A692" s="261"/>
      <c r="B692" s="261"/>
      <c r="C692" s="264"/>
      <c r="D692" s="261"/>
      <c r="E692" s="261"/>
      <c r="F692" s="261"/>
      <c r="G692" s="261"/>
      <c r="H692" s="261"/>
      <c r="I692" s="261"/>
      <c r="J692" s="261"/>
      <c r="K692" s="261"/>
      <c r="L692" s="261"/>
      <c r="M692" s="261"/>
      <c r="N692" s="261"/>
      <c r="O692" s="261"/>
      <c r="P692" s="261"/>
      <c r="Q692" s="261"/>
      <c r="R692" s="261"/>
      <c r="S692" s="261"/>
      <c r="T692" s="261"/>
      <c r="U692" s="261"/>
      <c r="V692" s="261"/>
      <c r="W692" s="261"/>
      <c r="X692" s="261"/>
      <c r="Y692" s="261"/>
      <c r="Z692" s="261"/>
    </row>
    <row r="693" spans="1:26" ht="12.75" customHeight="1">
      <c r="A693" s="261"/>
      <c r="B693" s="261"/>
      <c r="C693" s="264"/>
      <c r="D693" s="261"/>
      <c r="E693" s="261"/>
      <c r="F693" s="261"/>
      <c r="G693" s="261"/>
      <c r="H693" s="261"/>
      <c r="I693" s="261"/>
      <c r="J693" s="261"/>
      <c r="K693" s="261"/>
      <c r="L693" s="261"/>
      <c r="M693" s="261"/>
      <c r="N693" s="261"/>
      <c r="O693" s="261"/>
      <c r="P693" s="261"/>
      <c r="Q693" s="261"/>
      <c r="R693" s="261"/>
      <c r="S693" s="261"/>
      <c r="T693" s="261"/>
      <c r="U693" s="261"/>
      <c r="V693" s="261"/>
      <c r="W693" s="261"/>
      <c r="X693" s="261"/>
      <c r="Y693" s="261"/>
      <c r="Z693" s="261"/>
    </row>
    <row r="694" spans="1:26" ht="12.75" customHeight="1">
      <c r="A694" s="261"/>
      <c r="B694" s="261"/>
      <c r="C694" s="264"/>
      <c r="D694" s="261"/>
      <c r="E694" s="261"/>
      <c r="F694" s="261"/>
      <c r="G694" s="261"/>
      <c r="H694" s="261"/>
      <c r="I694" s="261"/>
      <c r="J694" s="261"/>
      <c r="K694" s="261"/>
      <c r="L694" s="261"/>
      <c r="M694" s="261"/>
      <c r="N694" s="261"/>
      <c r="O694" s="261"/>
      <c r="P694" s="261"/>
      <c r="Q694" s="261"/>
      <c r="R694" s="261"/>
      <c r="S694" s="261"/>
      <c r="T694" s="261"/>
      <c r="U694" s="261"/>
      <c r="V694" s="261"/>
      <c r="W694" s="261"/>
      <c r="X694" s="261"/>
      <c r="Y694" s="261"/>
      <c r="Z694" s="261"/>
    </row>
    <row r="695" spans="1:26" ht="12.75" customHeight="1">
      <c r="A695" s="261"/>
      <c r="B695" s="261"/>
      <c r="C695" s="264"/>
      <c r="D695" s="261"/>
      <c r="E695" s="261"/>
      <c r="F695" s="261"/>
      <c r="G695" s="261"/>
      <c r="H695" s="261"/>
      <c r="I695" s="261"/>
      <c r="J695" s="261"/>
      <c r="K695" s="261"/>
      <c r="L695" s="261"/>
      <c r="M695" s="261"/>
      <c r="N695" s="261"/>
      <c r="O695" s="261"/>
      <c r="P695" s="261"/>
      <c r="Q695" s="261"/>
      <c r="R695" s="261"/>
      <c r="S695" s="261"/>
      <c r="T695" s="261"/>
      <c r="U695" s="261"/>
      <c r="V695" s="261"/>
      <c r="W695" s="261"/>
      <c r="X695" s="261"/>
      <c r="Y695" s="261"/>
      <c r="Z695" s="261"/>
    </row>
    <row r="696" spans="1:26" ht="12.75" customHeight="1">
      <c r="A696" s="261"/>
      <c r="B696" s="261"/>
      <c r="C696" s="264"/>
      <c r="D696" s="261"/>
      <c r="E696" s="261"/>
      <c r="F696" s="261"/>
      <c r="G696" s="261"/>
      <c r="H696" s="261"/>
      <c r="I696" s="261"/>
      <c r="J696" s="261"/>
      <c r="K696" s="261"/>
      <c r="L696" s="261"/>
      <c r="M696" s="261"/>
      <c r="N696" s="261"/>
      <c r="O696" s="261"/>
      <c r="P696" s="261"/>
      <c r="Q696" s="261"/>
      <c r="R696" s="261"/>
      <c r="S696" s="261"/>
      <c r="T696" s="261"/>
      <c r="U696" s="261"/>
      <c r="V696" s="261"/>
      <c r="W696" s="261"/>
      <c r="X696" s="261"/>
      <c r="Y696" s="261"/>
      <c r="Z696" s="261"/>
    </row>
    <row r="697" spans="1:26" ht="12.75" customHeight="1">
      <c r="A697" s="261"/>
      <c r="B697" s="261"/>
      <c r="C697" s="264"/>
      <c r="D697" s="261"/>
      <c r="E697" s="261"/>
      <c r="F697" s="261"/>
      <c r="G697" s="261"/>
      <c r="H697" s="261"/>
      <c r="I697" s="261"/>
      <c r="J697" s="261"/>
      <c r="K697" s="261"/>
      <c r="L697" s="261"/>
      <c r="M697" s="261"/>
      <c r="N697" s="261"/>
      <c r="O697" s="261"/>
      <c r="P697" s="261"/>
      <c r="Q697" s="261"/>
      <c r="R697" s="261"/>
      <c r="S697" s="261"/>
      <c r="T697" s="261"/>
      <c r="U697" s="261"/>
      <c r="V697" s="261"/>
      <c r="W697" s="261"/>
      <c r="X697" s="261"/>
      <c r="Y697" s="261"/>
      <c r="Z697" s="261"/>
    </row>
    <row r="698" spans="1:26" ht="12.75" customHeight="1">
      <c r="A698" s="261"/>
      <c r="B698" s="261"/>
      <c r="C698" s="264"/>
      <c r="D698" s="261"/>
      <c r="E698" s="261"/>
      <c r="F698" s="261"/>
      <c r="G698" s="261"/>
      <c r="H698" s="261"/>
      <c r="I698" s="261"/>
      <c r="J698" s="261"/>
      <c r="K698" s="261"/>
      <c r="L698" s="261"/>
      <c r="M698" s="261"/>
      <c r="N698" s="261"/>
      <c r="O698" s="261"/>
      <c r="P698" s="261"/>
      <c r="Q698" s="261"/>
      <c r="R698" s="261"/>
      <c r="S698" s="261"/>
      <c r="T698" s="261"/>
      <c r="U698" s="261"/>
      <c r="V698" s="261"/>
      <c r="W698" s="261"/>
      <c r="X698" s="261"/>
      <c r="Y698" s="261"/>
      <c r="Z698" s="261"/>
    </row>
    <row r="699" spans="1:26" ht="12.75" customHeight="1">
      <c r="A699" s="261"/>
      <c r="B699" s="261"/>
      <c r="C699" s="264"/>
      <c r="D699" s="261"/>
      <c r="E699" s="261"/>
      <c r="F699" s="261"/>
      <c r="G699" s="261"/>
      <c r="H699" s="261"/>
      <c r="I699" s="261"/>
      <c r="J699" s="261"/>
      <c r="K699" s="261"/>
      <c r="L699" s="261"/>
      <c r="M699" s="261"/>
      <c r="N699" s="261"/>
      <c r="O699" s="261"/>
      <c r="P699" s="261"/>
      <c r="Q699" s="261"/>
      <c r="R699" s="261"/>
      <c r="S699" s="261"/>
      <c r="T699" s="261"/>
      <c r="U699" s="261"/>
      <c r="V699" s="261"/>
      <c r="W699" s="261"/>
      <c r="X699" s="261"/>
      <c r="Y699" s="261"/>
      <c r="Z699" s="261"/>
    </row>
    <row r="700" spans="1:26" ht="12.75" customHeight="1">
      <c r="A700" s="261"/>
      <c r="B700" s="261"/>
      <c r="C700" s="264"/>
      <c r="D700" s="261"/>
      <c r="E700" s="261"/>
      <c r="F700" s="261"/>
      <c r="G700" s="261"/>
      <c r="H700" s="261"/>
      <c r="I700" s="261"/>
      <c r="J700" s="261"/>
      <c r="K700" s="261"/>
      <c r="L700" s="261"/>
      <c r="M700" s="261"/>
      <c r="N700" s="261"/>
      <c r="O700" s="261"/>
      <c r="P700" s="261"/>
      <c r="Q700" s="261"/>
      <c r="R700" s="261"/>
      <c r="S700" s="261"/>
      <c r="T700" s="261"/>
      <c r="U700" s="261"/>
      <c r="V700" s="261"/>
      <c r="W700" s="261"/>
      <c r="X700" s="261"/>
      <c r="Y700" s="261"/>
      <c r="Z700" s="261"/>
    </row>
    <row r="701" spans="1:26" ht="12.75" customHeight="1">
      <c r="A701" s="261"/>
      <c r="B701" s="261"/>
      <c r="C701" s="264"/>
      <c r="D701" s="261"/>
      <c r="E701" s="261"/>
      <c r="F701" s="261"/>
      <c r="G701" s="261"/>
      <c r="H701" s="261"/>
      <c r="I701" s="261"/>
      <c r="J701" s="261"/>
      <c r="K701" s="261"/>
      <c r="L701" s="261"/>
      <c r="M701" s="261"/>
      <c r="N701" s="261"/>
      <c r="O701" s="261"/>
      <c r="P701" s="261"/>
      <c r="Q701" s="261"/>
      <c r="R701" s="261"/>
      <c r="S701" s="261"/>
      <c r="T701" s="261"/>
      <c r="U701" s="261"/>
      <c r="V701" s="261"/>
      <c r="W701" s="261"/>
      <c r="X701" s="261"/>
      <c r="Y701" s="261"/>
      <c r="Z701" s="261"/>
    </row>
    <row r="702" spans="1:26" ht="12.75" customHeight="1">
      <c r="A702" s="261"/>
      <c r="B702" s="261"/>
      <c r="C702" s="264"/>
      <c r="D702" s="261"/>
      <c r="E702" s="261"/>
      <c r="F702" s="261"/>
      <c r="G702" s="261"/>
      <c r="H702" s="261"/>
      <c r="I702" s="261"/>
      <c r="J702" s="261"/>
      <c r="K702" s="261"/>
      <c r="L702" s="261"/>
      <c r="M702" s="261"/>
      <c r="N702" s="261"/>
      <c r="O702" s="261"/>
      <c r="P702" s="261"/>
      <c r="Q702" s="261"/>
      <c r="R702" s="261"/>
      <c r="S702" s="261"/>
      <c r="T702" s="261"/>
      <c r="U702" s="261"/>
      <c r="V702" s="261"/>
      <c r="W702" s="261"/>
      <c r="X702" s="261"/>
      <c r="Y702" s="261"/>
      <c r="Z702" s="261"/>
    </row>
    <row r="703" spans="1:26" ht="12.75" customHeight="1">
      <c r="A703" s="261"/>
      <c r="B703" s="261"/>
      <c r="C703" s="264"/>
      <c r="D703" s="261"/>
      <c r="E703" s="261"/>
      <c r="F703" s="261"/>
      <c r="G703" s="261"/>
      <c r="H703" s="261"/>
      <c r="I703" s="261"/>
      <c r="J703" s="261"/>
      <c r="K703" s="261"/>
      <c r="L703" s="261"/>
      <c r="M703" s="261"/>
      <c r="N703" s="261"/>
      <c r="O703" s="261"/>
      <c r="P703" s="261"/>
      <c r="Q703" s="261"/>
      <c r="R703" s="261"/>
      <c r="S703" s="261"/>
      <c r="T703" s="261"/>
      <c r="U703" s="261"/>
      <c r="V703" s="261"/>
      <c r="W703" s="261"/>
      <c r="X703" s="261"/>
      <c r="Y703" s="261"/>
      <c r="Z703" s="261"/>
    </row>
    <row r="704" spans="1:26" ht="12.75" customHeight="1">
      <c r="A704" s="261"/>
      <c r="B704" s="261"/>
      <c r="C704" s="264"/>
      <c r="D704" s="261"/>
      <c r="E704" s="261"/>
      <c r="F704" s="261"/>
      <c r="G704" s="261"/>
      <c r="H704" s="261"/>
      <c r="I704" s="261"/>
      <c r="J704" s="261"/>
      <c r="K704" s="261"/>
      <c r="L704" s="261"/>
      <c r="M704" s="261"/>
      <c r="N704" s="261"/>
      <c r="O704" s="261"/>
      <c r="P704" s="261"/>
      <c r="Q704" s="261"/>
      <c r="R704" s="261"/>
      <c r="S704" s="261"/>
      <c r="T704" s="261"/>
      <c r="U704" s="261"/>
      <c r="V704" s="261"/>
      <c r="W704" s="261"/>
      <c r="X704" s="261"/>
      <c r="Y704" s="261"/>
      <c r="Z704" s="261"/>
    </row>
    <row r="705" spans="1:26" ht="12.75" customHeight="1">
      <c r="A705" s="261"/>
      <c r="B705" s="261"/>
      <c r="C705" s="264"/>
      <c r="D705" s="261"/>
      <c r="E705" s="261"/>
      <c r="F705" s="261"/>
      <c r="G705" s="261"/>
      <c r="H705" s="261"/>
      <c r="I705" s="261"/>
      <c r="J705" s="261"/>
      <c r="K705" s="261"/>
      <c r="L705" s="261"/>
      <c r="M705" s="261"/>
      <c r="N705" s="261"/>
      <c r="O705" s="261"/>
      <c r="P705" s="261"/>
      <c r="Q705" s="261"/>
      <c r="R705" s="261"/>
      <c r="S705" s="261"/>
      <c r="T705" s="261"/>
      <c r="U705" s="261"/>
      <c r="V705" s="261"/>
      <c r="W705" s="261"/>
      <c r="X705" s="261"/>
      <c r="Y705" s="261"/>
      <c r="Z705" s="261"/>
    </row>
    <row r="706" spans="1:26" ht="12.75" customHeight="1">
      <c r="A706" s="261"/>
      <c r="B706" s="261"/>
      <c r="C706" s="264"/>
      <c r="D706" s="261"/>
      <c r="E706" s="261"/>
      <c r="F706" s="261"/>
      <c r="G706" s="261"/>
      <c r="H706" s="261"/>
      <c r="I706" s="261"/>
      <c r="J706" s="261"/>
      <c r="K706" s="261"/>
      <c r="L706" s="261"/>
      <c r="M706" s="261"/>
      <c r="N706" s="261"/>
      <c r="O706" s="261"/>
      <c r="P706" s="261"/>
      <c r="Q706" s="261"/>
      <c r="R706" s="261"/>
      <c r="S706" s="261"/>
      <c r="T706" s="261"/>
      <c r="U706" s="261"/>
      <c r="V706" s="261"/>
      <c r="W706" s="261"/>
      <c r="X706" s="261"/>
      <c r="Y706" s="261"/>
      <c r="Z706" s="261"/>
    </row>
    <row r="707" spans="1:26" ht="12.75" customHeight="1">
      <c r="A707" s="261"/>
      <c r="B707" s="261"/>
      <c r="C707" s="264"/>
      <c r="D707" s="261"/>
      <c r="E707" s="261"/>
      <c r="F707" s="261"/>
      <c r="G707" s="261"/>
      <c r="H707" s="261"/>
      <c r="I707" s="261"/>
      <c r="J707" s="261"/>
      <c r="K707" s="261"/>
      <c r="L707" s="261"/>
      <c r="M707" s="261"/>
      <c r="N707" s="261"/>
      <c r="O707" s="261"/>
      <c r="P707" s="261"/>
      <c r="Q707" s="261"/>
      <c r="R707" s="261"/>
      <c r="S707" s="261"/>
      <c r="T707" s="261"/>
      <c r="U707" s="261"/>
      <c r="V707" s="261"/>
      <c r="W707" s="261"/>
      <c r="X707" s="261"/>
      <c r="Y707" s="261"/>
      <c r="Z707" s="261"/>
    </row>
    <row r="708" spans="1:26" ht="12.75" customHeight="1">
      <c r="A708" s="261"/>
      <c r="B708" s="261"/>
      <c r="C708" s="264"/>
      <c r="D708" s="261"/>
      <c r="E708" s="261"/>
      <c r="F708" s="261"/>
      <c r="G708" s="261"/>
      <c r="H708" s="261"/>
      <c r="I708" s="261"/>
      <c r="J708" s="261"/>
      <c r="K708" s="261"/>
      <c r="L708" s="261"/>
      <c r="M708" s="261"/>
      <c r="N708" s="261"/>
      <c r="O708" s="261"/>
      <c r="P708" s="261"/>
      <c r="Q708" s="261"/>
      <c r="R708" s="261"/>
      <c r="S708" s="261"/>
      <c r="T708" s="261"/>
      <c r="U708" s="261"/>
      <c r="V708" s="261"/>
      <c r="W708" s="261"/>
      <c r="X708" s="261"/>
      <c r="Y708" s="261"/>
      <c r="Z708" s="261"/>
    </row>
    <row r="709" spans="1:26" ht="12.75" customHeight="1">
      <c r="A709" s="261"/>
      <c r="B709" s="261"/>
      <c r="C709" s="264"/>
      <c r="D709" s="261"/>
      <c r="E709" s="261"/>
      <c r="F709" s="261"/>
      <c r="G709" s="261"/>
      <c r="H709" s="261"/>
      <c r="I709" s="261"/>
      <c r="J709" s="261"/>
      <c r="K709" s="261"/>
      <c r="L709" s="261"/>
      <c r="M709" s="261"/>
      <c r="N709" s="261"/>
      <c r="O709" s="261"/>
      <c r="P709" s="261"/>
      <c r="Q709" s="261"/>
      <c r="R709" s="261"/>
      <c r="S709" s="261"/>
      <c r="T709" s="261"/>
      <c r="U709" s="261"/>
      <c r="V709" s="261"/>
      <c r="W709" s="261"/>
      <c r="X709" s="261"/>
      <c r="Y709" s="261"/>
      <c r="Z709" s="261"/>
    </row>
    <row r="710" spans="1:26" ht="12.75" customHeight="1">
      <c r="A710" s="261"/>
      <c r="B710" s="261"/>
      <c r="C710" s="264"/>
      <c r="D710" s="261"/>
      <c r="E710" s="261"/>
      <c r="F710" s="261"/>
      <c r="G710" s="261"/>
      <c r="H710" s="261"/>
      <c r="I710" s="261"/>
      <c r="J710" s="261"/>
      <c r="K710" s="261"/>
      <c r="L710" s="261"/>
      <c r="M710" s="261"/>
      <c r="N710" s="261"/>
      <c r="O710" s="261"/>
      <c r="P710" s="261"/>
      <c r="Q710" s="261"/>
      <c r="R710" s="261"/>
      <c r="S710" s="261"/>
      <c r="T710" s="261"/>
      <c r="U710" s="261"/>
      <c r="V710" s="261"/>
      <c r="W710" s="261"/>
      <c r="X710" s="261"/>
      <c r="Y710" s="261"/>
      <c r="Z710" s="261"/>
    </row>
    <row r="711" spans="1:26" ht="12.75" customHeight="1">
      <c r="A711" s="261"/>
      <c r="B711" s="261"/>
      <c r="C711" s="264"/>
      <c r="D711" s="261"/>
      <c r="E711" s="261"/>
      <c r="F711" s="261"/>
      <c r="G711" s="261"/>
      <c r="H711" s="261"/>
      <c r="I711" s="261"/>
      <c r="J711" s="261"/>
      <c r="K711" s="261"/>
      <c r="L711" s="261"/>
      <c r="M711" s="261"/>
      <c r="N711" s="261"/>
      <c r="O711" s="261"/>
      <c r="P711" s="261"/>
      <c r="Q711" s="261"/>
      <c r="R711" s="261"/>
      <c r="S711" s="261"/>
      <c r="T711" s="261"/>
      <c r="U711" s="261"/>
      <c r="V711" s="261"/>
      <c r="W711" s="261"/>
      <c r="X711" s="261"/>
      <c r="Y711" s="261"/>
      <c r="Z711" s="261"/>
    </row>
    <row r="712" spans="1:26" ht="12.75" customHeight="1">
      <c r="A712" s="261"/>
      <c r="B712" s="261"/>
      <c r="C712" s="264"/>
      <c r="D712" s="261"/>
      <c r="E712" s="261"/>
      <c r="F712" s="261"/>
      <c r="G712" s="261"/>
      <c r="H712" s="261"/>
      <c r="I712" s="261"/>
      <c r="J712" s="261"/>
      <c r="K712" s="261"/>
      <c r="L712" s="261"/>
      <c r="M712" s="261"/>
      <c r="N712" s="261"/>
      <c r="O712" s="261"/>
      <c r="P712" s="261"/>
      <c r="Q712" s="261"/>
      <c r="R712" s="261"/>
      <c r="S712" s="261"/>
      <c r="T712" s="261"/>
      <c r="U712" s="261"/>
      <c r="V712" s="261"/>
      <c r="W712" s="261"/>
      <c r="X712" s="261"/>
      <c r="Y712" s="261"/>
      <c r="Z712" s="261"/>
    </row>
    <row r="713" spans="1:26" ht="12.75" customHeight="1">
      <c r="A713" s="261"/>
      <c r="B713" s="261"/>
      <c r="C713" s="264"/>
      <c r="D713" s="261"/>
      <c r="E713" s="261"/>
      <c r="F713" s="261"/>
      <c r="G713" s="261"/>
      <c r="H713" s="261"/>
      <c r="I713" s="261"/>
      <c r="J713" s="261"/>
      <c r="K713" s="261"/>
      <c r="L713" s="261"/>
      <c r="M713" s="261"/>
      <c r="N713" s="261"/>
      <c r="O713" s="261"/>
      <c r="P713" s="261"/>
      <c r="Q713" s="261"/>
      <c r="R713" s="261"/>
      <c r="S713" s="261"/>
      <c r="T713" s="261"/>
      <c r="U713" s="261"/>
      <c r="V713" s="261"/>
      <c r="W713" s="261"/>
      <c r="X713" s="261"/>
      <c r="Y713" s="261"/>
      <c r="Z713" s="261"/>
    </row>
    <row r="714" spans="1:26" ht="12.75" customHeight="1">
      <c r="A714" s="261"/>
      <c r="B714" s="261"/>
      <c r="C714" s="264"/>
      <c r="D714" s="261"/>
      <c r="E714" s="261"/>
      <c r="F714" s="261"/>
      <c r="G714" s="261"/>
      <c r="H714" s="261"/>
      <c r="I714" s="261"/>
      <c r="J714" s="261"/>
      <c r="K714" s="261"/>
      <c r="L714" s="261"/>
      <c r="M714" s="261"/>
      <c r="N714" s="261"/>
      <c r="O714" s="261"/>
      <c r="P714" s="261"/>
      <c r="Q714" s="261"/>
      <c r="R714" s="261"/>
      <c r="S714" s="261"/>
      <c r="T714" s="261"/>
      <c r="U714" s="261"/>
      <c r="V714" s="261"/>
      <c r="W714" s="261"/>
      <c r="X714" s="261"/>
      <c r="Y714" s="261"/>
      <c r="Z714" s="261"/>
    </row>
    <row r="715" spans="1:26" ht="12.75" customHeight="1">
      <c r="A715" s="261"/>
      <c r="B715" s="261"/>
      <c r="C715" s="264"/>
      <c r="D715" s="261"/>
      <c r="E715" s="261"/>
      <c r="F715" s="261"/>
      <c r="G715" s="261"/>
      <c r="H715" s="261"/>
      <c r="I715" s="261"/>
      <c r="J715" s="261"/>
      <c r="K715" s="261"/>
      <c r="L715" s="261"/>
      <c r="M715" s="261"/>
      <c r="N715" s="261"/>
      <c r="O715" s="261"/>
      <c r="P715" s="261"/>
      <c r="Q715" s="261"/>
      <c r="R715" s="261"/>
      <c r="S715" s="261"/>
      <c r="T715" s="261"/>
      <c r="U715" s="261"/>
      <c r="V715" s="261"/>
      <c r="W715" s="261"/>
      <c r="X715" s="261"/>
      <c r="Y715" s="261"/>
      <c r="Z715" s="261"/>
    </row>
    <row r="716" spans="1:26" ht="12.75" customHeight="1">
      <c r="A716" s="261"/>
      <c r="B716" s="261"/>
      <c r="C716" s="264"/>
      <c r="D716" s="261"/>
      <c r="E716" s="261"/>
      <c r="F716" s="261"/>
      <c r="G716" s="261"/>
      <c r="H716" s="261"/>
      <c r="I716" s="261"/>
      <c r="J716" s="261"/>
      <c r="K716" s="261"/>
      <c r="L716" s="261"/>
      <c r="M716" s="261"/>
      <c r="N716" s="261"/>
      <c r="O716" s="261"/>
      <c r="P716" s="261"/>
      <c r="Q716" s="261"/>
      <c r="R716" s="261"/>
      <c r="S716" s="261"/>
      <c r="T716" s="261"/>
      <c r="U716" s="261"/>
      <c r="V716" s="261"/>
      <c r="W716" s="261"/>
      <c r="X716" s="261"/>
      <c r="Y716" s="261"/>
      <c r="Z716" s="261"/>
    </row>
    <row r="717" spans="1:26" ht="12.75" customHeight="1">
      <c r="A717" s="261"/>
      <c r="B717" s="261"/>
      <c r="C717" s="264"/>
      <c r="D717" s="261"/>
      <c r="E717" s="261"/>
      <c r="F717" s="261"/>
      <c r="G717" s="261"/>
      <c r="H717" s="261"/>
      <c r="I717" s="261"/>
      <c r="J717" s="261"/>
      <c r="K717" s="261"/>
      <c r="L717" s="261"/>
      <c r="M717" s="261"/>
      <c r="N717" s="261"/>
      <c r="O717" s="261"/>
      <c r="P717" s="261"/>
      <c r="Q717" s="261"/>
      <c r="R717" s="261"/>
      <c r="S717" s="261"/>
      <c r="T717" s="261"/>
      <c r="U717" s="261"/>
      <c r="V717" s="261"/>
      <c r="W717" s="261"/>
      <c r="X717" s="261"/>
      <c r="Y717" s="261"/>
      <c r="Z717" s="261"/>
    </row>
    <row r="718" spans="1:26" ht="12.75" customHeight="1">
      <c r="A718" s="261"/>
      <c r="B718" s="261"/>
      <c r="C718" s="264"/>
      <c r="D718" s="261"/>
      <c r="E718" s="261"/>
      <c r="F718" s="261"/>
      <c r="G718" s="261"/>
      <c r="H718" s="261"/>
      <c r="I718" s="261"/>
      <c r="J718" s="261"/>
      <c r="K718" s="261"/>
      <c r="L718" s="261"/>
      <c r="M718" s="261"/>
      <c r="N718" s="261"/>
      <c r="O718" s="261"/>
      <c r="P718" s="261"/>
      <c r="Q718" s="261"/>
      <c r="R718" s="261"/>
      <c r="S718" s="261"/>
      <c r="T718" s="261"/>
      <c r="U718" s="261"/>
      <c r="V718" s="261"/>
      <c r="W718" s="261"/>
      <c r="X718" s="261"/>
      <c r="Y718" s="261"/>
      <c r="Z718" s="261"/>
    </row>
    <row r="719" spans="1:26" ht="12.75" customHeight="1">
      <c r="A719" s="261"/>
      <c r="B719" s="261"/>
      <c r="C719" s="264"/>
      <c r="D719" s="261"/>
      <c r="E719" s="261"/>
      <c r="F719" s="261"/>
      <c r="G719" s="261"/>
      <c r="H719" s="261"/>
      <c r="I719" s="261"/>
      <c r="J719" s="261"/>
      <c r="K719" s="261"/>
      <c r="L719" s="261"/>
      <c r="M719" s="261"/>
      <c r="N719" s="261"/>
      <c r="O719" s="261"/>
      <c r="P719" s="261"/>
      <c r="Q719" s="261"/>
      <c r="R719" s="261"/>
      <c r="S719" s="261"/>
      <c r="T719" s="261"/>
      <c r="U719" s="261"/>
      <c r="V719" s="261"/>
      <c r="W719" s="261"/>
      <c r="X719" s="261"/>
      <c r="Y719" s="261"/>
      <c r="Z719" s="261"/>
    </row>
    <row r="720" spans="1:26" ht="12.75" customHeight="1">
      <c r="A720" s="261"/>
      <c r="B720" s="261"/>
      <c r="C720" s="264"/>
      <c r="D720" s="261"/>
      <c r="E720" s="261"/>
      <c r="F720" s="261"/>
      <c r="G720" s="261"/>
      <c r="H720" s="261"/>
      <c r="I720" s="261"/>
      <c r="J720" s="261"/>
      <c r="K720" s="261"/>
      <c r="L720" s="261"/>
      <c r="M720" s="261"/>
      <c r="N720" s="261"/>
      <c r="O720" s="261"/>
      <c r="P720" s="261"/>
      <c r="Q720" s="261"/>
      <c r="R720" s="261"/>
      <c r="S720" s="261"/>
      <c r="T720" s="261"/>
      <c r="U720" s="261"/>
      <c r="V720" s="261"/>
      <c r="W720" s="261"/>
      <c r="X720" s="261"/>
      <c r="Y720" s="261"/>
      <c r="Z720" s="261"/>
    </row>
    <row r="721" spans="1:26" ht="12.75" customHeight="1">
      <c r="A721" s="261"/>
      <c r="B721" s="261"/>
      <c r="C721" s="264"/>
      <c r="D721" s="261"/>
      <c r="E721" s="261"/>
      <c r="F721" s="261"/>
      <c r="G721" s="261"/>
      <c r="H721" s="261"/>
      <c r="I721" s="261"/>
      <c r="J721" s="261"/>
      <c r="K721" s="261"/>
      <c r="L721" s="261"/>
      <c r="M721" s="261"/>
      <c r="N721" s="261"/>
      <c r="O721" s="261"/>
      <c r="P721" s="261"/>
      <c r="Q721" s="261"/>
      <c r="R721" s="261"/>
      <c r="S721" s="261"/>
      <c r="T721" s="261"/>
      <c r="U721" s="261"/>
      <c r="V721" s="261"/>
      <c r="W721" s="261"/>
      <c r="X721" s="261"/>
      <c r="Y721" s="261"/>
      <c r="Z721" s="261"/>
    </row>
    <row r="722" spans="1:26" ht="12.75" customHeight="1">
      <c r="A722" s="261"/>
      <c r="B722" s="261"/>
      <c r="C722" s="264"/>
      <c r="D722" s="261"/>
      <c r="E722" s="261"/>
      <c r="F722" s="261"/>
      <c r="G722" s="261"/>
      <c r="H722" s="261"/>
      <c r="I722" s="261"/>
      <c r="J722" s="261"/>
      <c r="K722" s="261"/>
      <c r="L722" s="261"/>
      <c r="M722" s="261"/>
      <c r="N722" s="261"/>
      <c r="O722" s="261"/>
      <c r="P722" s="261"/>
      <c r="Q722" s="261"/>
      <c r="R722" s="261"/>
      <c r="S722" s="261"/>
      <c r="T722" s="261"/>
      <c r="U722" s="261"/>
      <c r="V722" s="261"/>
      <c r="W722" s="261"/>
      <c r="X722" s="261"/>
      <c r="Y722" s="261"/>
      <c r="Z722" s="261"/>
    </row>
    <row r="723" spans="1:26" ht="12.75" customHeight="1">
      <c r="A723" s="261"/>
      <c r="B723" s="261"/>
      <c r="C723" s="264"/>
      <c r="D723" s="261"/>
      <c r="E723" s="261"/>
      <c r="F723" s="261"/>
      <c r="G723" s="261"/>
      <c r="H723" s="261"/>
      <c r="I723" s="261"/>
      <c r="J723" s="261"/>
      <c r="K723" s="261"/>
      <c r="L723" s="261"/>
      <c r="M723" s="261"/>
      <c r="N723" s="261"/>
      <c r="O723" s="261"/>
      <c r="P723" s="261"/>
      <c r="Q723" s="261"/>
      <c r="R723" s="261"/>
      <c r="S723" s="261"/>
      <c r="T723" s="261"/>
      <c r="U723" s="261"/>
      <c r="V723" s="261"/>
      <c r="W723" s="261"/>
      <c r="X723" s="261"/>
      <c r="Y723" s="261"/>
      <c r="Z723" s="261"/>
    </row>
    <row r="724" spans="1:26" ht="12.75" customHeight="1">
      <c r="A724" s="261"/>
      <c r="B724" s="261"/>
      <c r="C724" s="264"/>
      <c r="D724" s="261"/>
      <c r="E724" s="261"/>
      <c r="F724" s="261"/>
      <c r="G724" s="261"/>
      <c r="H724" s="261"/>
      <c r="I724" s="261"/>
      <c r="J724" s="261"/>
      <c r="K724" s="261"/>
      <c r="L724" s="261"/>
      <c r="M724" s="261"/>
      <c r="N724" s="261"/>
      <c r="O724" s="261"/>
      <c r="P724" s="261"/>
      <c r="Q724" s="261"/>
      <c r="R724" s="261"/>
      <c r="S724" s="261"/>
      <c r="T724" s="261"/>
      <c r="U724" s="261"/>
      <c r="V724" s="261"/>
      <c r="W724" s="261"/>
      <c r="X724" s="261"/>
      <c r="Y724" s="261"/>
      <c r="Z724" s="261"/>
    </row>
    <row r="725" spans="1:26" ht="12.75" customHeight="1">
      <c r="A725" s="261"/>
      <c r="B725" s="261"/>
      <c r="C725" s="264"/>
      <c r="D725" s="261"/>
      <c r="E725" s="261"/>
      <c r="F725" s="261"/>
      <c r="G725" s="261"/>
      <c r="H725" s="261"/>
      <c r="I725" s="261"/>
      <c r="J725" s="261"/>
      <c r="K725" s="261"/>
      <c r="L725" s="261"/>
      <c r="M725" s="261"/>
      <c r="N725" s="261"/>
      <c r="O725" s="261"/>
      <c r="P725" s="261"/>
      <c r="Q725" s="261"/>
      <c r="R725" s="261"/>
      <c r="S725" s="261"/>
      <c r="T725" s="261"/>
      <c r="U725" s="261"/>
      <c r="V725" s="261"/>
      <c r="W725" s="261"/>
      <c r="X725" s="261"/>
      <c r="Y725" s="261"/>
      <c r="Z725" s="261"/>
    </row>
    <row r="726" spans="1:26" ht="12.75" customHeight="1">
      <c r="A726" s="261"/>
      <c r="B726" s="261"/>
      <c r="C726" s="264"/>
      <c r="D726" s="261"/>
      <c r="E726" s="261"/>
      <c r="F726" s="261"/>
      <c r="G726" s="261"/>
      <c r="H726" s="261"/>
      <c r="I726" s="261"/>
      <c r="J726" s="261"/>
      <c r="K726" s="261"/>
      <c r="L726" s="261"/>
      <c r="M726" s="261"/>
      <c r="N726" s="261"/>
      <c r="O726" s="261"/>
      <c r="P726" s="261"/>
      <c r="Q726" s="261"/>
      <c r="R726" s="261"/>
      <c r="S726" s="261"/>
      <c r="T726" s="261"/>
      <c r="U726" s="261"/>
      <c r="V726" s="261"/>
      <c r="W726" s="261"/>
      <c r="X726" s="261"/>
      <c r="Y726" s="261"/>
      <c r="Z726" s="261"/>
    </row>
    <row r="727" spans="1:26" ht="12.75" customHeight="1">
      <c r="A727" s="261"/>
      <c r="B727" s="261"/>
      <c r="C727" s="264"/>
      <c r="D727" s="261"/>
      <c r="E727" s="261"/>
      <c r="F727" s="261"/>
      <c r="G727" s="261"/>
      <c r="H727" s="261"/>
      <c r="I727" s="261"/>
      <c r="J727" s="261"/>
      <c r="K727" s="261"/>
      <c r="L727" s="261"/>
      <c r="M727" s="261"/>
      <c r="N727" s="261"/>
      <c r="O727" s="261"/>
      <c r="P727" s="261"/>
      <c r="Q727" s="261"/>
      <c r="R727" s="261"/>
      <c r="S727" s="261"/>
      <c r="T727" s="261"/>
      <c r="U727" s="261"/>
      <c r="V727" s="261"/>
      <c r="W727" s="261"/>
      <c r="X727" s="261"/>
      <c r="Y727" s="261"/>
      <c r="Z727" s="261"/>
    </row>
    <row r="728" spans="1:26" ht="12.75" customHeight="1">
      <c r="A728" s="261"/>
      <c r="B728" s="261"/>
      <c r="C728" s="264"/>
      <c r="D728" s="261"/>
      <c r="E728" s="261"/>
      <c r="F728" s="261"/>
      <c r="G728" s="261"/>
      <c r="H728" s="261"/>
      <c r="I728" s="261"/>
      <c r="J728" s="261"/>
      <c r="K728" s="261"/>
      <c r="L728" s="261"/>
      <c r="M728" s="261"/>
      <c r="N728" s="261"/>
      <c r="O728" s="261"/>
      <c r="P728" s="261"/>
      <c r="Q728" s="261"/>
      <c r="R728" s="261"/>
      <c r="S728" s="261"/>
      <c r="T728" s="261"/>
      <c r="U728" s="261"/>
      <c r="V728" s="261"/>
      <c r="W728" s="261"/>
      <c r="X728" s="261"/>
      <c r="Y728" s="261"/>
      <c r="Z728" s="261"/>
    </row>
    <row r="729" spans="1:26" ht="12.75" customHeight="1">
      <c r="A729" s="261"/>
      <c r="B729" s="261"/>
      <c r="C729" s="264"/>
      <c r="D729" s="261"/>
      <c r="E729" s="261"/>
      <c r="F729" s="261"/>
      <c r="G729" s="261"/>
      <c r="H729" s="261"/>
      <c r="I729" s="261"/>
      <c r="J729" s="261"/>
      <c r="K729" s="261"/>
      <c r="L729" s="261"/>
      <c r="M729" s="261"/>
      <c r="N729" s="261"/>
      <c r="O729" s="261"/>
      <c r="P729" s="261"/>
      <c r="Q729" s="261"/>
      <c r="R729" s="261"/>
      <c r="S729" s="261"/>
      <c r="T729" s="261"/>
      <c r="U729" s="261"/>
      <c r="V729" s="261"/>
      <c r="W729" s="261"/>
      <c r="X729" s="261"/>
      <c r="Y729" s="261"/>
      <c r="Z729" s="261"/>
    </row>
    <row r="730" spans="1:26" ht="12.75" customHeight="1">
      <c r="A730" s="261"/>
      <c r="B730" s="261"/>
      <c r="C730" s="264"/>
      <c r="D730" s="261"/>
      <c r="E730" s="261"/>
      <c r="F730" s="261"/>
      <c r="G730" s="261"/>
      <c r="H730" s="261"/>
      <c r="I730" s="261"/>
      <c r="J730" s="261"/>
      <c r="K730" s="261"/>
      <c r="L730" s="261"/>
      <c r="M730" s="261"/>
      <c r="N730" s="261"/>
      <c r="O730" s="261"/>
      <c r="P730" s="261"/>
      <c r="Q730" s="261"/>
      <c r="R730" s="261"/>
      <c r="S730" s="261"/>
      <c r="T730" s="261"/>
      <c r="U730" s="261"/>
      <c r="V730" s="261"/>
      <c r="W730" s="261"/>
      <c r="X730" s="261"/>
      <c r="Y730" s="261"/>
      <c r="Z730" s="261"/>
    </row>
    <row r="731" spans="1:26" ht="12.75" customHeight="1">
      <c r="A731" s="261"/>
      <c r="B731" s="261"/>
      <c r="C731" s="264"/>
      <c r="D731" s="261"/>
      <c r="E731" s="261"/>
      <c r="F731" s="261"/>
      <c r="G731" s="261"/>
      <c r="H731" s="261"/>
      <c r="I731" s="261"/>
      <c r="J731" s="261"/>
      <c r="K731" s="261"/>
      <c r="L731" s="261"/>
      <c r="M731" s="261"/>
      <c r="N731" s="261"/>
      <c r="O731" s="261"/>
      <c r="P731" s="261"/>
      <c r="Q731" s="261"/>
      <c r="R731" s="261"/>
      <c r="S731" s="261"/>
      <c r="T731" s="261"/>
      <c r="U731" s="261"/>
      <c r="V731" s="261"/>
      <c r="W731" s="261"/>
      <c r="X731" s="261"/>
      <c r="Y731" s="261"/>
      <c r="Z731" s="261"/>
    </row>
    <row r="732" spans="1:26" ht="12.75" customHeight="1">
      <c r="A732" s="261"/>
      <c r="B732" s="261"/>
      <c r="C732" s="264"/>
      <c r="D732" s="261"/>
      <c r="E732" s="261"/>
      <c r="F732" s="261"/>
      <c r="G732" s="261"/>
      <c r="H732" s="261"/>
      <c r="I732" s="261"/>
      <c r="J732" s="261"/>
      <c r="K732" s="261"/>
      <c r="L732" s="261"/>
      <c r="M732" s="261"/>
      <c r="N732" s="261"/>
      <c r="O732" s="261"/>
      <c r="P732" s="261"/>
      <c r="Q732" s="261"/>
      <c r="R732" s="261"/>
      <c r="S732" s="261"/>
      <c r="T732" s="261"/>
      <c r="U732" s="261"/>
      <c r="V732" s="261"/>
      <c r="W732" s="261"/>
      <c r="X732" s="261"/>
      <c r="Y732" s="261"/>
      <c r="Z732" s="261"/>
    </row>
    <row r="733" spans="1:26" ht="12.75" customHeight="1">
      <c r="A733" s="261"/>
      <c r="B733" s="261"/>
      <c r="C733" s="264"/>
      <c r="D733" s="261"/>
      <c r="E733" s="261"/>
      <c r="F733" s="261"/>
      <c r="G733" s="261"/>
      <c r="H733" s="261"/>
      <c r="I733" s="261"/>
      <c r="J733" s="261"/>
      <c r="K733" s="261"/>
      <c r="L733" s="261"/>
      <c r="M733" s="261"/>
      <c r="N733" s="261"/>
      <c r="O733" s="261"/>
      <c r="P733" s="261"/>
      <c r="Q733" s="261"/>
      <c r="R733" s="261"/>
      <c r="S733" s="261"/>
      <c r="T733" s="261"/>
      <c r="U733" s="261"/>
      <c r="V733" s="261"/>
      <c r="W733" s="261"/>
      <c r="X733" s="261"/>
      <c r="Y733" s="261"/>
      <c r="Z733" s="261"/>
    </row>
    <row r="734" spans="1:26" ht="12.75" customHeight="1">
      <c r="A734" s="261"/>
      <c r="B734" s="261"/>
      <c r="C734" s="264"/>
      <c r="D734" s="261"/>
      <c r="E734" s="261"/>
      <c r="F734" s="261"/>
      <c r="G734" s="261"/>
      <c r="H734" s="261"/>
      <c r="I734" s="261"/>
      <c r="J734" s="261"/>
      <c r="K734" s="261"/>
      <c r="L734" s="261"/>
      <c r="M734" s="261"/>
      <c r="N734" s="261"/>
      <c r="O734" s="261"/>
      <c r="P734" s="261"/>
      <c r="Q734" s="261"/>
      <c r="R734" s="261"/>
      <c r="S734" s="261"/>
      <c r="T734" s="261"/>
      <c r="U734" s="261"/>
      <c r="V734" s="261"/>
      <c r="W734" s="261"/>
      <c r="X734" s="261"/>
      <c r="Y734" s="261"/>
      <c r="Z734" s="261"/>
    </row>
    <row r="735" spans="1:26" ht="12.75" customHeight="1">
      <c r="A735" s="261"/>
      <c r="B735" s="261"/>
      <c r="C735" s="264"/>
      <c r="D735" s="261"/>
      <c r="E735" s="261"/>
      <c r="F735" s="261"/>
      <c r="G735" s="261"/>
      <c r="H735" s="261"/>
      <c r="I735" s="261"/>
      <c r="J735" s="261"/>
      <c r="K735" s="261"/>
      <c r="L735" s="261"/>
      <c r="M735" s="261"/>
      <c r="N735" s="261"/>
      <c r="O735" s="261"/>
      <c r="P735" s="261"/>
      <c r="Q735" s="261"/>
      <c r="R735" s="261"/>
      <c r="S735" s="261"/>
      <c r="T735" s="261"/>
      <c r="U735" s="261"/>
      <c r="V735" s="261"/>
      <c r="W735" s="261"/>
      <c r="X735" s="261"/>
      <c r="Y735" s="261"/>
      <c r="Z735" s="261"/>
    </row>
    <row r="736" spans="1:26" ht="12.75" customHeight="1">
      <c r="A736" s="261"/>
      <c r="B736" s="261"/>
      <c r="C736" s="264"/>
      <c r="D736" s="261"/>
      <c r="E736" s="261"/>
      <c r="F736" s="261"/>
      <c r="G736" s="261"/>
      <c r="H736" s="261"/>
      <c r="I736" s="261"/>
      <c r="J736" s="261"/>
      <c r="K736" s="261"/>
      <c r="L736" s="261"/>
      <c r="M736" s="261"/>
      <c r="N736" s="261"/>
      <c r="O736" s="261"/>
      <c r="P736" s="261"/>
      <c r="Q736" s="261"/>
      <c r="R736" s="261"/>
      <c r="S736" s="261"/>
      <c r="T736" s="261"/>
      <c r="U736" s="261"/>
      <c r="V736" s="261"/>
      <c r="W736" s="261"/>
      <c r="X736" s="261"/>
      <c r="Y736" s="261"/>
      <c r="Z736" s="261"/>
    </row>
    <row r="737" spans="1:26" ht="12.75" customHeight="1">
      <c r="A737" s="261"/>
      <c r="B737" s="261"/>
      <c r="C737" s="264"/>
      <c r="D737" s="261"/>
      <c r="E737" s="261"/>
      <c r="F737" s="261"/>
      <c r="G737" s="261"/>
      <c r="H737" s="261"/>
      <c r="I737" s="261"/>
      <c r="J737" s="261"/>
      <c r="K737" s="261"/>
      <c r="L737" s="261"/>
      <c r="M737" s="261"/>
      <c r="N737" s="261"/>
      <c r="O737" s="261"/>
      <c r="P737" s="261"/>
      <c r="Q737" s="261"/>
      <c r="R737" s="261"/>
      <c r="S737" s="261"/>
      <c r="T737" s="261"/>
      <c r="U737" s="261"/>
      <c r="V737" s="261"/>
      <c r="W737" s="261"/>
      <c r="X737" s="261"/>
      <c r="Y737" s="261"/>
      <c r="Z737" s="261"/>
    </row>
    <row r="738" spans="1:26" ht="12.75" customHeight="1">
      <c r="A738" s="261"/>
      <c r="B738" s="261"/>
      <c r="C738" s="264"/>
      <c r="D738" s="261"/>
      <c r="E738" s="261"/>
      <c r="F738" s="261"/>
      <c r="G738" s="261"/>
      <c r="H738" s="261"/>
      <c r="I738" s="261"/>
      <c r="J738" s="261"/>
      <c r="K738" s="261"/>
      <c r="L738" s="261"/>
      <c r="M738" s="261"/>
      <c r="N738" s="261"/>
      <c r="O738" s="261"/>
      <c r="P738" s="261"/>
      <c r="Q738" s="261"/>
      <c r="R738" s="261"/>
      <c r="S738" s="261"/>
      <c r="T738" s="261"/>
      <c r="U738" s="261"/>
      <c r="V738" s="261"/>
      <c r="W738" s="261"/>
      <c r="X738" s="261"/>
      <c r="Y738" s="261"/>
      <c r="Z738" s="261"/>
    </row>
    <row r="739" spans="1:26" ht="12.75" customHeight="1">
      <c r="A739" s="261"/>
      <c r="B739" s="261"/>
      <c r="C739" s="264"/>
      <c r="D739" s="261"/>
      <c r="E739" s="261"/>
      <c r="F739" s="261"/>
      <c r="G739" s="261"/>
      <c r="H739" s="261"/>
      <c r="I739" s="261"/>
      <c r="J739" s="261"/>
      <c r="K739" s="261"/>
      <c r="L739" s="261"/>
      <c r="M739" s="261"/>
      <c r="N739" s="261"/>
      <c r="O739" s="261"/>
      <c r="P739" s="261"/>
      <c r="Q739" s="261"/>
      <c r="R739" s="261"/>
      <c r="S739" s="261"/>
      <c r="T739" s="261"/>
      <c r="U739" s="261"/>
      <c r="V739" s="261"/>
      <c r="W739" s="261"/>
      <c r="X739" s="261"/>
      <c r="Y739" s="261"/>
      <c r="Z739" s="261"/>
    </row>
    <row r="740" spans="1:26" ht="12.75" customHeight="1">
      <c r="A740" s="261"/>
      <c r="B740" s="261"/>
      <c r="C740" s="264"/>
      <c r="D740" s="261"/>
      <c r="E740" s="261"/>
      <c r="F740" s="261"/>
      <c r="G740" s="261"/>
      <c r="H740" s="261"/>
      <c r="I740" s="261"/>
      <c r="J740" s="261"/>
      <c r="K740" s="261"/>
      <c r="L740" s="261"/>
      <c r="M740" s="261"/>
      <c r="N740" s="261"/>
      <c r="O740" s="261"/>
      <c r="P740" s="261"/>
      <c r="Q740" s="261"/>
      <c r="R740" s="261"/>
      <c r="S740" s="261"/>
      <c r="T740" s="261"/>
      <c r="U740" s="261"/>
      <c r="V740" s="261"/>
      <c r="W740" s="261"/>
      <c r="X740" s="261"/>
      <c r="Y740" s="261"/>
      <c r="Z740" s="261"/>
    </row>
    <row r="741" spans="1:26" ht="12.75" customHeight="1">
      <c r="A741" s="261"/>
      <c r="B741" s="261"/>
      <c r="C741" s="264"/>
      <c r="D741" s="261"/>
      <c r="E741" s="261"/>
      <c r="F741" s="261"/>
      <c r="G741" s="261"/>
      <c r="H741" s="261"/>
      <c r="I741" s="261"/>
      <c r="J741" s="261"/>
      <c r="K741" s="261"/>
      <c r="L741" s="261"/>
      <c r="M741" s="261"/>
      <c r="N741" s="261"/>
      <c r="O741" s="261"/>
      <c r="P741" s="261"/>
      <c r="Q741" s="261"/>
      <c r="R741" s="261"/>
      <c r="S741" s="261"/>
      <c r="T741" s="261"/>
      <c r="U741" s="261"/>
      <c r="V741" s="261"/>
      <c r="W741" s="261"/>
      <c r="X741" s="261"/>
      <c r="Y741" s="261"/>
      <c r="Z741" s="261"/>
    </row>
    <row r="742" spans="1:26" ht="12.75" customHeight="1">
      <c r="A742" s="261"/>
      <c r="B742" s="261"/>
      <c r="C742" s="264"/>
      <c r="D742" s="261"/>
      <c r="E742" s="261"/>
      <c r="F742" s="261"/>
      <c r="G742" s="261"/>
      <c r="H742" s="261"/>
      <c r="I742" s="261"/>
      <c r="J742" s="261"/>
      <c r="K742" s="261"/>
      <c r="L742" s="261"/>
      <c r="M742" s="261"/>
      <c r="N742" s="261"/>
      <c r="O742" s="261"/>
      <c r="P742" s="261"/>
      <c r="Q742" s="261"/>
      <c r="R742" s="261"/>
      <c r="S742" s="261"/>
      <c r="T742" s="261"/>
      <c r="U742" s="261"/>
      <c r="V742" s="261"/>
      <c r="W742" s="261"/>
      <c r="X742" s="261"/>
      <c r="Y742" s="261"/>
      <c r="Z742" s="261"/>
    </row>
    <row r="743" spans="1:26" ht="12.75" customHeight="1">
      <c r="A743" s="261"/>
      <c r="B743" s="261"/>
      <c r="C743" s="264"/>
      <c r="D743" s="261"/>
      <c r="E743" s="261"/>
      <c r="F743" s="261"/>
      <c r="G743" s="261"/>
      <c r="H743" s="261"/>
      <c r="I743" s="261"/>
      <c r="J743" s="261"/>
      <c r="K743" s="261"/>
      <c r="L743" s="261"/>
      <c r="M743" s="261"/>
      <c r="N743" s="261"/>
      <c r="O743" s="261"/>
      <c r="P743" s="261"/>
      <c r="Q743" s="261"/>
      <c r="R743" s="261"/>
      <c r="S743" s="261"/>
      <c r="T743" s="261"/>
      <c r="U743" s="261"/>
      <c r="V743" s="261"/>
      <c r="W743" s="261"/>
      <c r="X743" s="261"/>
      <c r="Y743" s="261"/>
      <c r="Z743" s="261"/>
    </row>
    <row r="744" spans="1:26" ht="12.75" customHeight="1">
      <c r="A744" s="261"/>
      <c r="B744" s="261"/>
      <c r="C744" s="264"/>
      <c r="D744" s="261"/>
      <c r="E744" s="261"/>
      <c r="F744" s="261"/>
      <c r="G744" s="261"/>
      <c r="H744" s="261"/>
      <c r="I744" s="261"/>
      <c r="J744" s="261"/>
      <c r="K744" s="261"/>
      <c r="L744" s="261"/>
      <c r="M744" s="261"/>
      <c r="N744" s="261"/>
      <c r="O744" s="261"/>
      <c r="P744" s="261"/>
      <c r="Q744" s="261"/>
      <c r="R744" s="261"/>
      <c r="S744" s="261"/>
      <c r="T744" s="261"/>
      <c r="U744" s="261"/>
      <c r="V744" s="261"/>
      <c r="W744" s="261"/>
      <c r="X744" s="261"/>
      <c r="Y744" s="261"/>
      <c r="Z744" s="261"/>
    </row>
    <row r="745" spans="1:26" ht="12.75" customHeight="1">
      <c r="A745" s="261"/>
      <c r="B745" s="261"/>
      <c r="C745" s="264"/>
      <c r="D745" s="261"/>
      <c r="E745" s="261"/>
      <c r="F745" s="261"/>
      <c r="G745" s="261"/>
      <c r="H745" s="261"/>
      <c r="I745" s="261"/>
      <c r="J745" s="261"/>
      <c r="K745" s="261"/>
      <c r="L745" s="261"/>
      <c r="M745" s="261"/>
      <c r="N745" s="261"/>
      <c r="O745" s="261"/>
      <c r="P745" s="261"/>
      <c r="Q745" s="261"/>
      <c r="R745" s="261"/>
      <c r="S745" s="261"/>
      <c r="T745" s="261"/>
      <c r="U745" s="261"/>
      <c r="V745" s="261"/>
      <c r="W745" s="261"/>
      <c r="X745" s="261"/>
      <c r="Y745" s="261"/>
      <c r="Z745" s="261"/>
    </row>
    <row r="746" spans="1:26" ht="12.75" customHeight="1">
      <c r="A746" s="261"/>
      <c r="B746" s="261"/>
      <c r="C746" s="264"/>
      <c r="D746" s="261"/>
      <c r="E746" s="261"/>
      <c r="F746" s="261"/>
      <c r="G746" s="261"/>
      <c r="H746" s="261"/>
      <c r="I746" s="261"/>
      <c r="J746" s="261"/>
      <c r="K746" s="261"/>
      <c r="L746" s="261"/>
      <c r="M746" s="261"/>
      <c r="N746" s="261"/>
      <c r="O746" s="261"/>
      <c r="P746" s="261"/>
      <c r="Q746" s="261"/>
      <c r="R746" s="261"/>
      <c r="S746" s="261"/>
      <c r="T746" s="261"/>
      <c r="U746" s="261"/>
      <c r="V746" s="261"/>
      <c r="W746" s="261"/>
      <c r="X746" s="261"/>
      <c r="Y746" s="261"/>
      <c r="Z746" s="261"/>
    </row>
    <row r="747" spans="1:26" ht="12.75" customHeight="1">
      <c r="A747" s="261"/>
      <c r="B747" s="261"/>
      <c r="C747" s="264"/>
      <c r="D747" s="261"/>
      <c r="E747" s="261"/>
      <c r="F747" s="261"/>
      <c r="G747" s="261"/>
      <c r="H747" s="261"/>
      <c r="I747" s="261"/>
      <c r="J747" s="261"/>
      <c r="K747" s="261"/>
      <c r="L747" s="261"/>
      <c r="M747" s="261"/>
      <c r="N747" s="261"/>
      <c r="O747" s="261"/>
      <c r="P747" s="261"/>
      <c r="Q747" s="261"/>
      <c r="R747" s="261"/>
      <c r="S747" s="261"/>
      <c r="T747" s="261"/>
      <c r="U747" s="261"/>
      <c r="V747" s="261"/>
      <c r="W747" s="261"/>
      <c r="X747" s="261"/>
      <c r="Y747" s="261"/>
      <c r="Z747" s="261"/>
    </row>
    <row r="748" spans="1:26" ht="12.75" customHeight="1">
      <c r="A748" s="261"/>
      <c r="B748" s="261"/>
      <c r="C748" s="264"/>
      <c r="D748" s="261"/>
      <c r="E748" s="261"/>
      <c r="F748" s="261"/>
      <c r="G748" s="261"/>
      <c r="H748" s="261"/>
      <c r="I748" s="261"/>
      <c r="J748" s="261"/>
      <c r="K748" s="261"/>
      <c r="L748" s="261"/>
      <c r="M748" s="261"/>
      <c r="N748" s="261"/>
      <c r="O748" s="261"/>
      <c r="P748" s="261"/>
      <c r="Q748" s="261"/>
      <c r="R748" s="261"/>
      <c r="S748" s="261"/>
      <c r="T748" s="261"/>
      <c r="U748" s="261"/>
      <c r="V748" s="261"/>
      <c r="W748" s="261"/>
      <c r="X748" s="261"/>
      <c r="Y748" s="261"/>
      <c r="Z748" s="261"/>
    </row>
    <row r="749" spans="1:26" ht="12.75" customHeight="1">
      <c r="A749" s="261"/>
      <c r="B749" s="261"/>
      <c r="C749" s="264"/>
      <c r="D749" s="261"/>
      <c r="E749" s="261"/>
      <c r="F749" s="261"/>
      <c r="G749" s="261"/>
      <c r="H749" s="261"/>
      <c r="I749" s="261"/>
      <c r="J749" s="261"/>
      <c r="K749" s="261"/>
      <c r="L749" s="261"/>
      <c r="M749" s="261"/>
      <c r="N749" s="261"/>
      <c r="O749" s="261"/>
      <c r="P749" s="261"/>
      <c r="Q749" s="261"/>
      <c r="R749" s="261"/>
      <c r="S749" s="261"/>
      <c r="T749" s="261"/>
      <c r="U749" s="261"/>
      <c r="V749" s="261"/>
      <c r="W749" s="261"/>
      <c r="X749" s="261"/>
      <c r="Y749" s="261"/>
      <c r="Z749" s="261"/>
    </row>
    <row r="750" spans="1:26" ht="12.75" customHeight="1">
      <c r="A750" s="261"/>
      <c r="B750" s="261"/>
      <c r="C750" s="264"/>
      <c r="D750" s="261"/>
      <c r="E750" s="261"/>
      <c r="F750" s="261"/>
      <c r="G750" s="261"/>
      <c r="H750" s="261"/>
      <c r="I750" s="261"/>
      <c r="J750" s="261"/>
      <c r="K750" s="261"/>
      <c r="L750" s="261"/>
      <c r="M750" s="261"/>
      <c r="N750" s="261"/>
      <c r="O750" s="261"/>
      <c r="P750" s="261"/>
      <c r="Q750" s="261"/>
      <c r="R750" s="261"/>
      <c r="S750" s="261"/>
      <c r="T750" s="261"/>
      <c r="U750" s="261"/>
      <c r="V750" s="261"/>
      <c r="W750" s="261"/>
      <c r="X750" s="261"/>
      <c r="Y750" s="261"/>
      <c r="Z750" s="261"/>
    </row>
    <row r="751" spans="1:26" ht="12.75" customHeight="1">
      <c r="A751" s="261"/>
      <c r="B751" s="261"/>
      <c r="C751" s="264"/>
      <c r="D751" s="261"/>
      <c r="E751" s="261"/>
      <c r="F751" s="261"/>
      <c r="G751" s="261"/>
      <c r="H751" s="261"/>
      <c r="I751" s="261"/>
      <c r="J751" s="261"/>
      <c r="K751" s="261"/>
      <c r="L751" s="261"/>
      <c r="M751" s="261"/>
      <c r="N751" s="261"/>
      <c r="O751" s="261"/>
      <c r="P751" s="261"/>
      <c r="Q751" s="261"/>
      <c r="R751" s="261"/>
      <c r="S751" s="261"/>
      <c r="T751" s="261"/>
      <c r="U751" s="261"/>
      <c r="V751" s="261"/>
      <c r="W751" s="261"/>
      <c r="X751" s="261"/>
      <c r="Y751" s="261"/>
      <c r="Z751" s="261"/>
    </row>
    <row r="752" spans="1:26" ht="12.75" customHeight="1">
      <c r="A752" s="261"/>
      <c r="B752" s="261"/>
      <c r="C752" s="264"/>
      <c r="D752" s="261"/>
      <c r="E752" s="261"/>
      <c r="F752" s="261"/>
      <c r="G752" s="261"/>
      <c r="H752" s="261"/>
      <c r="I752" s="261"/>
      <c r="J752" s="261"/>
      <c r="K752" s="261"/>
      <c r="L752" s="261"/>
      <c r="M752" s="261"/>
      <c r="N752" s="261"/>
      <c r="O752" s="261"/>
      <c r="P752" s="261"/>
      <c r="Q752" s="261"/>
      <c r="R752" s="261"/>
      <c r="S752" s="261"/>
      <c r="T752" s="261"/>
      <c r="U752" s="261"/>
      <c r="V752" s="261"/>
      <c r="W752" s="261"/>
      <c r="X752" s="261"/>
      <c r="Y752" s="261"/>
      <c r="Z752" s="261"/>
    </row>
    <row r="753" spans="1:26" ht="12.75" customHeight="1">
      <c r="A753" s="261"/>
      <c r="B753" s="261"/>
      <c r="C753" s="264"/>
      <c r="D753" s="261"/>
      <c r="E753" s="261"/>
      <c r="F753" s="261"/>
      <c r="G753" s="261"/>
      <c r="H753" s="261"/>
      <c r="I753" s="261"/>
      <c r="J753" s="261"/>
      <c r="K753" s="261"/>
      <c r="L753" s="261"/>
      <c r="M753" s="261"/>
      <c r="N753" s="261"/>
      <c r="O753" s="261"/>
      <c r="P753" s="261"/>
      <c r="Q753" s="261"/>
      <c r="R753" s="261"/>
      <c r="S753" s="261"/>
      <c r="T753" s="261"/>
      <c r="U753" s="261"/>
      <c r="V753" s="261"/>
      <c r="W753" s="261"/>
      <c r="X753" s="261"/>
      <c r="Y753" s="261"/>
      <c r="Z753" s="261"/>
    </row>
    <row r="754" spans="1:26" ht="12.75" customHeight="1">
      <c r="A754" s="261"/>
      <c r="B754" s="261"/>
      <c r="C754" s="264"/>
      <c r="D754" s="261"/>
      <c r="E754" s="261"/>
      <c r="F754" s="261"/>
      <c r="G754" s="261"/>
      <c r="H754" s="261"/>
      <c r="I754" s="261"/>
      <c r="J754" s="261"/>
      <c r="K754" s="261"/>
      <c r="L754" s="261"/>
      <c r="M754" s="261"/>
      <c r="N754" s="261"/>
      <c r="O754" s="261"/>
      <c r="P754" s="261"/>
      <c r="Q754" s="261"/>
      <c r="R754" s="261"/>
      <c r="S754" s="261"/>
      <c r="T754" s="261"/>
      <c r="U754" s="261"/>
      <c r="V754" s="261"/>
      <c r="W754" s="261"/>
      <c r="X754" s="261"/>
      <c r="Y754" s="261"/>
      <c r="Z754" s="261"/>
    </row>
    <row r="755" spans="1:26" ht="12.75" customHeight="1">
      <c r="A755" s="261"/>
      <c r="B755" s="261"/>
      <c r="C755" s="264"/>
      <c r="D755" s="261"/>
      <c r="E755" s="261"/>
      <c r="F755" s="261"/>
      <c r="G755" s="261"/>
      <c r="H755" s="261"/>
      <c r="I755" s="261"/>
      <c r="J755" s="261"/>
      <c r="K755" s="261"/>
      <c r="L755" s="261"/>
      <c r="M755" s="261"/>
      <c r="N755" s="261"/>
      <c r="O755" s="261"/>
      <c r="P755" s="261"/>
      <c r="Q755" s="261"/>
      <c r="R755" s="261"/>
      <c r="S755" s="261"/>
      <c r="T755" s="261"/>
      <c r="U755" s="261"/>
      <c r="V755" s="261"/>
      <c r="W755" s="261"/>
      <c r="X755" s="261"/>
      <c r="Y755" s="261"/>
      <c r="Z755" s="261"/>
    </row>
    <row r="756" spans="1:26" ht="12.75" customHeight="1">
      <c r="A756" s="261"/>
      <c r="B756" s="261"/>
      <c r="C756" s="264"/>
      <c r="D756" s="261"/>
      <c r="E756" s="261"/>
      <c r="F756" s="261"/>
      <c r="G756" s="261"/>
      <c r="H756" s="261"/>
      <c r="I756" s="261"/>
      <c r="J756" s="261"/>
      <c r="K756" s="261"/>
      <c r="L756" s="261"/>
      <c r="M756" s="261"/>
      <c r="N756" s="261"/>
      <c r="O756" s="261"/>
      <c r="P756" s="261"/>
      <c r="Q756" s="261"/>
      <c r="R756" s="261"/>
      <c r="S756" s="261"/>
      <c r="T756" s="261"/>
      <c r="U756" s="261"/>
      <c r="V756" s="261"/>
      <c r="W756" s="261"/>
      <c r="X756" s="261"/>
      <c r="Y756" s="261"/>
      <c r="Z756" s="261"/>
    </row>
    <row r="757" spans="1:26" ht="12.75" customHeight="1">
      <c r="A757" s="261"/>
      <c r="B757" s="261"/>
      <c r="C757" s="264"/>
      <c r="D757" s="261"/>
      <c r="E757" s="261"/>
      <c r="F757" s="261"/>
      <c r="G757" s="261"/>
      <c r="H757" s="261"/>
      <c r="I757" s="261"/>
      <c r="J757" s="261"/>
      <c r="K757" s="261"/>
      <c r="L757" s="261"/>
      <c r="M757" s="261"/>
      <c r="N757" s="261"/>
      <c r="O757" s="261"/>
      <c r="P757" s="261"/>
      <c r="Q757" s="261"/>
      <c r="R757" s="261"/>
      <c r="S757" s="261"/>
      <c r="T757" s="261"/>
      <c r="U757" s="261"/>
      <c r="V757" s="261"/>
      <c r="W757" s="261"/>
      <c r="X757" s="261"/>
      <c r="Y757" s="261"/>
      <c r="Z757" s="261"/>
    </row>
    <row r="758" spans="1:26" ht="12.75" customHeight="1">
      <c r="A758" s="261"/>
      <c r="B758" s="261"/>
      <c r="C758" s="264"/>
      <c r="D758" s="261"/>
      <c r="E758" s="261"/>
      <c r="F758" s="261"/>
      <c r="G758" s="261"/>
      <c r="H758" s="261"/>
      <c r="I758" s="261"/>
      <c r="J758" s="261"/>
      <c r="K758" s="261"/>
      <c r="L758" s="261"/>
      <c r="M758" s="261"/>
      <c r="N758" s="261"/>
      <c r="O758" s="261"/>
      <c r="P758" s="261"/>
      <c r="Q758" s="261"/>
      <c r="R758" s="261"/>
      <c r="S758" s="261"/>
      <c r="T758" s="261"/>
      <c r="U758" s="261"/>
      <c r="V758" s="261"/>
      <c r="W758" s="261"/>
      <c r="X758" s="261"/>
      <c r="Y758" s="261"/>
      <c r="Z758" s="261"/>
    </row>
    <row r="759" spans="1:26" ht="12.75" customHeight="1">
      <c r="A759" s="261"/>
      <c r="B759" s="261"/>
      <c r="C759" s="264"/>
      <c r="D759" s="261"/>
      <c r="E759" s="261"/>
      <c r="F759" s="261"/>
      <c r="G759" s="261"/>
      <c r="H759" s="261"/>
      <c r="I759" s="261"/>
      <c r="J759" s="261"/>
      <c r="K759" s="261"/>
      <c r="L759" s="261"/>
      <c r="M759" s="261"/>
      <c r="N759" s="261"/>
      <c r="O759" s="261"/>
      <c r="P759" s="261"/>
      <c r="Q759" s="261"/>
      <c r="R759" s="261"/>
      <c r="S759" s="261"/>
      <c r="T759" s="261"/>
      <c r="U759" s="261"/>
      <c r="V759" s="261"/>
      <c r="W759" s="261"/>
      <c r="X759" s="261"/>
      <c r="Y759" s="261"/>
      <c r="Z759" s="261"/>
    </row>
    <row r="760" spans="1:26" ht="12.75" customHeight="1">
      <c r="A760" s="261"/>
      <c r="B760" s="261"/>
      <c r="C760" s="264"/>
      <c r="D760" s="261"/>
      <c r="E760" s="261"/>
      <c r="F760" s="261"/>
      <c r="G760" s="261"/>
      <c r="H760" s="261"/>
      <c r="I760" s="261"/>
      <c r="J760" s="261"/>
      <c r="K760" s="261"/>
      <c r="L760" s="261"/>
      <c r="M760" s="261"/>
      <c r="N760" s="261"/>
      <c r="O760" s="261"/>
      <c r="P760" s="261"/>
      <c r="Q760" s="261"/>
      <c r="R760" s="261"/>
      <c r="S760" s="261"/>
      <c r="T760" s="261"/>
      <c r="U760" s="261"/>
      <c r="V760" s="261"/>
      <c r="W760" s="261"/>
      <c r="X760" s="261"/>
      <c r="Y760" s="261"/>
      <c r="Z760" s="261"/>
    </row>
    <row r="761" spans="1:26" ht="12.75" customHeight="1">
      <c r="A761" s="261"/>
      <c r="B761" s="261"/>
      <c r="C761" s="264"/>
      <c r="D761" s="261"/>
      <c r="E761" s="261"/>
      <c r="F761" s="261"/>
      <c r="G761" s="261"/>
      <c r="H761" s="261"/>
      <c r="I761" s="261"/>
      <c r="J761" s="261"/>
      <c r="K761" s="261"/>
      <c r="L761" s="261"/>
      <c r="M761" s="261"/>
      <c r="N761" s="261"/>
      <c r="O761" s="261"/>
      <c r="P761" s="261"/>
      <c r="Q761" s="261"/>
      <c r="R761" s="261"/>
      <c r="S761" s="261"/>
      <c r="T761" s="261"/>
      <c r="U761" s="261"/>
      <c r="V761" s="261"/>
      <c r="W761" s="261"/>
      <c r="X761" s="261"/>
      <c r="Y761" s="261"/>
      <c r="Z761" s="261"/>
    </row>
    <row r="762" spans="1:26" ht="12.75" customHeight="1">
      <c r="A762" s="261"/>
      <c r="B762" s="261"/>
      <c r="C762" s="264"/>
      <c r="D762" s="261"/>
      <c r="E762" s="261"/>
      <c r="F762" s="261"/>
      <c r="G762" s="261"/>
      <c r="H762" s="261"/>
      <c r="I762" s="261"/>
      <c r="J762" s="261"/>
      <c r="K762" s="261"/>
      <c r="L762" s="261"/>
      <c r="M762" s="261"/>
      <c r="N762" s="261"/>
      <c r="O762" s="261"/>
      <c r="P762" s="261"/>
      <c r="Q762" s="261"/>
      <c r="R762" s="261"/>
      <c r="S762" s="261"/>
      <c r="T762" s="261"/>
      <c r="U762" s="261"/>
      <c r="V762" s="261"/>
      <c r="W762" s="261"/>
      <c r="X762" s="261"/>
      <c r="Y762" s="261"/>
      <c r="Z762" s="261"/>
    </row>
    <row r="763" spans="1:26" ht="12.75" customHeight="1">
      <c r="A763" s="261"/>
      <c r="B763" s="261"/>
      <c r="C763" s="264"/>
      <c r="D763" s="261"/>
      <c r="E763" s="261"/>
      <c r="F763" s="261"/>
      <c r="G763" s="261"/>
      <c r="H763" s="261"/>
      <c r="I763" s="261"/>
      <c r="J763" s="261"/>
      <c r="K763" s="261"/>
      <c r="L763" s="261"/>
      <c r="M763" s="261"/>
      <c r="N763" s="261"/>
      <c r="O763" s="261"/>
      <c r="P763" s="261"/>
      <c r="Q763" s="261"/>
      <c r="R763" s="261"/>
      <c r="S763" s="261"/>
      <c r="T763" s="261"/>
      <c r="U763" s="261"/>
      <c r="V763" s="261"/>
      <c r="W763" s="261"/>
      <c r="X763" s="261"/>
      <c r="Y763" s="261"/>
      <c r="Z763" s="261"/>
    </row>
    <row r="764" spans="1:26" ht="12.75" customHeight="1">
      <c r="A764" s="261"/>
      <c r="B764" s="261"/>
      <c r="C764" s="264"/>
      <c r="D764" s="261"/>
      <c r="E764" s="261"/>
      <c r="F764" s="261"/>
      <c r="G764" s="261"/>
      <c r="H764" s="261"/>
      <c r="I764" s="261"/>
      <c r="J764" s="261"/>
      <c r="K764" s="261"/>
      <c r="L764" s="261"/>
      <c r="M764" s="261"/>
      <c r="N764" s="261"/>
      <c r="O764" s="261"/>
      <c r="P764" s="261"/>
      <c r="Q764" s="261"/>
      <c r="R764" s="261"/>
      <c r="S764" s="261"/>
      <c r="T764" s="261"/>
      <c r="U764" s="261"/>
      <c r="V764" s="261"/>
      <c r="W764" s="261"/>
      <c r="X764" s="261"/>
      <c r="Y764" s="261"/>
      <c r="Z764" s="261"/>
    </row>
    <row r="765" spans="1:26" ht="12.75" customHeight="1">
      <c r="A765" s="261"/>
      <c r="B765" s="261"/>
      <c r="C765" s="264"/>
      <c r="D765" s="261"/>
      <c r="E765" s="261"/>
      <c r="F765" s="261"/>
      <c r="G765" s="261"/>
      <c r="H765" s="261"/>
      <c r="I765" s="261"/>
      <c r="J765" s="261"/>
      <c r="K765" s="261"/>
      <c r="L765" s="261"/>
      <c r="M765" s="261"/>
      <c r="N765" s="261"/>
      <c r="O765" s="261"/>
      <c r="P765" s="261"/>
      <c r="Q765" s="261"/>
      <c r="R765" s="261"/>
      <c r="S765" s="261"/>
      <c r="T765" s="261"/>
      <c r="U765" s="261"/>
      <c r="V765" s="261"/>
      <c r="W765" s="261"/>
      <c r="X765" s="261"/>
      <c r="Y765" s="261"/>
      <c r="Z765" s="261"/>
    </row>
    <row r="766" spans="1:26" ht="12.75" customHeight="1">
      <c r="A766" s="261"/>
      <c r="B766" s="261"/>
      <c r="C766" s="264"/>
      <c r="D766" s="261"/>
      <c r="E766" s="261"/>
      <c r="F766" s="261"/>
      <c r="G766" s="261"/>
      <c r="H766" s="261"/>
      <c r="I766" s="261"/>
      <c r="J766" s="261"/>
      <c r="K766" s="261"/>
      <c r="L766" s="261"/>
      <c r="M766" s="261"/>
      <c r="N766" s="261"/>
      <c r="O766" s="261"/>
      <c r="P766" s="261"/>
      <c r="Q766" s="261"/>
      <c r="R766" s="261"/>
      <c r="S766" s="261"/>
      <c r="T766" s="261"/>
      <c r="U766" s="261"/>
      <c r="V766" s="261"/>
      <c r="W766" s="261"/>
      <c r="X766" s="261"/>
      <c r="Y766" s="261"/>
      <c r="Z766" s="261"/>
    </row>
    <row r="767" spans="1:26" ht="12.75" customHeight="1">
      <c r="A767" s="261"/>
      <c r="B767" s="261"/>
      <c r="C767" s="264"/>
      <c r="D767" s="261"/>
      <c r="E767" s="261"/>
      <c r="F767" s="261"/>
      <c r="G767" s="261"/>
      <c r="H767" s="261"/>
      <c r="I767" s="261"/>
      <c r="J767" s="261"/>
      <c r="K767" s="261"/>
      <c r="L767" s="261"/>
      <c r="M767" s="261"/>
      <c r="N767" s="261"/>
      <c r="O767" s="261"/>
      <c r="P767" s="261"/>
      <c r="Q767" s="261"/>
      <c r="R767" s="261"/>
      <c r="S767" s="261"/>
      <c r="T767" s="261"/>
      <c r="U767" s="261"/>
      <c r="V767" s="261"/>
      <c r="W767" s="261"/>
      <c r="X767" s="261"/>
      <c r="Y767" s="261"/>
      <c r="Z767" s="261"/>
    </row>
    <row r="768" spans="1:26" ht="12.75" customHeight="1">
      <c r="A768" s="261"/>
      <c r="B768" s="261"/>
      <c r="C768" s="264"/>
      <c r="D768" s="261"/>
      <c r="E768" s="261"/>
      <c r="F768" s="261"/>
      <c r="G768" s="261"/>
      <c r="H768" s="261"/>
      <c r="I768" s="261"/>
      <c r="J768" s="261"/>
      <c r="K768" s="261"/>
      <c r="L768" s="261"/>
      <c r="M768" s="261"/>
      <c r="N768" s="261"/>
      <c r="O768" s="261"/>
      <c r="P768" s="261"/>
      <c r="Q768" s="261"/>
      <c r="R768" s="261"/>
      <c r="S768" s="261"/>
      <c r="T768" s="261"/>
      <c r="U768" s="261"/>
      <c r="V768" s="261"/>
      <c r="W768" s="261"/>
      <c r="X768" s="261"/>
      <c r="Y768" s="261"/>
      <c r="Z768" s="261"/>
    </row>
    <row r="769" spans="1:26" ht="12.75" customHeight="1">
      <c r="A769" s="261"/>
      <c r="B769" s="261"/>
      <c r="C769" s="264"/>
      <c r="D769" s="261"/>
      <c r="E769" s="261"/>
      <c r="F769" s="261"/>
      <c r="G769" s="261"/>
      <c r="H769" s="261"/>
      <c r="I769" s="261"/>
      <c r="J769" s="261"/>
      <c r="K769" s="261"/>
      <c r="L769" s="261"/>
      <c r="M769" s="261"/>
      <c r="N769" s="261"/>
      <c r="O769" s="261"/>
      <c r="P769" s="261"/>
      <c r="Q769" s="261"/>
      <c r="R769" s="261"/>
      <c r="S769" s="261"/>
      <c r="T769" s="261"/>
      <c r="U769" s="261"/>
      <c r="V769" s="261"/>
      <c r="W769" s="261"/>
      <c r="X769" s="261"/>
      <c r="Y769" s="261"/>
      <c r="Z769" s="261"/>
    </row>
    <row r="770" spans="1:26" ht="12.75" customHeight="1">
      <c r="A770" s="261"/>
      <c r="B770" s="261"/>
      <c r="C770" s="264"/>
      <c r="D770" s="261"/>
      <c r="E770" s="261"/>
      <c r="F770" s="261"/>
      <c r="G770" s="261"/>
      <c r="H770" s="261"/>
      <c r="I770" s="261"/>
      <c r="J770" s="261"/>
      <c r="K770" s="261"/>
      <c r="L770" s="261"/>
      <c r="M770" s="261"/>
      <c r="N770" s="261"/>
      <c r="O770" s="261"/>
      <c r="P770" s="261"/>
      <c r="Q770" s="261"/>
      <c r="R770" s="261"/>
      <c r="S770" s="261"/>
      <c r="T770" s="261"/>
      <c r="U770" s="261"/>
      <c r="V770" s="261"/>
      <c r="W770" s="261"/>
      <c r="X770" s="261"/>
      <c r="Y770" s="261"/>
      <c r="Z770" s="261"/>
    </row>
    <row r="771" spans="1:26" ht="12.75" customHeight="1">
      <c r="A771" s="261"/>
      <c r="B771" s="261"/>
      <c r="C771" s="264"/>
      <c r="D771" s="261"/>
      <c r="E771" s="261"/>
      <c r="F771" s="261"/>
      <c r="G771" s="261"/>
      <c r="H771" s="261"/>
      <c r="I771" s="261"/>
      <c r="J771" s="261"/>
      <c r="K771" s="261"/>
      <c r="L771" s="261"/>
      <c r="M771" s="261"/>
      <c r="N771" s="261"/>
      <c r="O771" s="261"/>
      <c r="P771" s="261"/>
      <c r="Q771" s="261"/>
      <c r="R771" s="261"/>
      <c r="S771" s="261"/>
      <c r="T771" s="261"/>
      <c r="U771" s="261"/>
      <c r="V771" s="261"/>
      <c r="W771" s="261"/>
      <c r="X771" s="261"/>
      <c r="Y771" s="261"/>
      <c r="Z771" s="261"/>
    </row>
    <row r="772" spans="1:26" ht="12.75" customHeight="1">
      <c r="A772" s="261"/>
      <c r="B772" s="261"/>
      <c r="C772" s="264"/>
      <c r="D772" s="261"/>
      <c r="E772" s="261"/>
      <c r="F772" s="261"/>
      <c r="G772" s="261"/>
      <c r="H772" s="261"/>
      <c r="I772" s="261"/>
      <c r="J772" s="261"/>
      <c r="K772" s="261"/>
      <c r="L772" s="261"/>
      <c r="M772" s="261"/>
      <c r="N772" s="261"/>
      <c r="O772" s="261"/>
      <c r="P772" s="261"/>
      <c r="Q772" s="261"/>
      <c r="R772" s="261"/>
      <c r="S772" s="261"/>
      <c r="T772" s="261"/>
      <c r="U772" s="261"/>
      <c r="V772" s="261"/>
      <c r="W772" s="261"/>
      <c r="X772" s="261"/>
      <c r="Y772" s="261"/>
      <c r="Z772" s="261"/>
    </row>
    <row r="773" spans="1:26" ht="12.75" customHeight="1">
      <c r="A773" s="261"/>
      <c r="B773" s="261"/>
      <c r="C773" s="264"/>
      <c r="D773" s="261"/>
      <c r="E773" s="261"/>
      <c r="F773" s="261"/>
      <c r="G773" s="261"/>
      <c r="H773" s="261"/>
      <c r="I773" s="261"/>
      <c r="J773" s="261"/>
      <c r="K773" s="261"/>
      <c r="L773" s="261"/>
      <c r="M773" s="261"/>
      <c r="N773" s="261"/>
      <c r="O773" s="261"/>
      <c r="P773" s="261"/>
      <c r="Q773" s="261"/>
      <c r="R773" s="261"/>
      <c r="S773" s="261"/>
      <c r="T773" s="261"/>
      <c r="U773" s="261"/>
      <c r="V773" s="261"/>
      <c r="W773" s="261"/>
      <c r="X773" s="261"/>
      <c r="Y773" s="261"/>
      <c r="Z773" s="261"/>
    </row>
    <row r="774" spans="1:26" ht="12.75" customHeight="1">
      <c r="A774" s="261"/>
      <c r="B774" s="261"/>
      <c r="C774" s="264"/>
      <c r="D774" s="261"/>
      <c r="E774" s="261"/>
      <c r="F774" s="261"/>
      <c r="G774" s="261"/>
      <c r="H774" s="261"/>
      <c r="I774" s="261"/>
      <c r="J774" s="261"/>
      <c r="K774" s="261"/>
      <c r="L774" s="261"/>
      <c r="M774" s="261"/>
      <c r="N774" s="261"/>
      <c r="O774" s="261"/>
      <c r="P774" s="261"/>
      <c r="Q774" s="261"/>
      <c r="R774" s="261"/>
      <c r="S774" s="261"/>
      <c r="T774" s="261"/>
      <c r="U774" s="261"/>
      <c r="V774" s="261"/>
      <c r="W774" s="261"/>
      <c r="X774" s="261"/>
      <c r="Y774" s="261"/>
      <c r="Z774" s="261"/>
    </row>
    <row r="775" spans="1:26" ht="12.75" customHeight="1">
      <c r="A775" s="261"/>
      <c r="B775" s="261"/>
      <c r="C775" s="264"/>
      <c r="D775" s="261"/>
      <c r="E775" s="261"/>
      <c r="F775" s="261"/>
      <c r="G775" s="261"/>
      <c r="H775" s="261"/>
      <c r="I775" s="261"/>
      <c r="J775" s="261"/>
      <c r="K775" s="261"/>
      <c r="L775" s="261"/>
      <c r="M775" s="261"/>
      <c r="N775" s="261"/>
      <c r="O775" s="261"/>
      <c r="P775" s="261"/>
      <c r="Q775" s="261"/>
      <c r="R775" s="261"/>
      <c r="S775" s="261"/>
      <c r="T775" s="261"/>
      <c r="U775" s="261"/>
      <c r="V775" s="261"/>
      <c r="W775" s="261"/>
      <c r="X775" s="261"/>
      <c r="Y775" s="261"/>
      <c r="Z775" s="261"/>
    </row>
    <row r="776" spans="1:26" ht="12.75" customHeight="1">
      <c r="A776" s="261"/>
      <c r="B776" s="261"/>
      <c r="C776" s="264"/>
      <c r="D776" s="261"/>
      <c r="E776" s="261"/>
      <c r="F776" s="261"/>
      <c r="G776" s="261"/>
      <c r="H776" s="261"/>
      <c r="I776" s="261"/>
      <c r="J776" s="261"/>
      <c r="K776" s="261"/>
      <c r="L776" s="261"/>
      <c r="M776" s="261"/>
      <c r="N776" s="261"/>
      <c r="O776" s="261"/>
      <c r="P776" s="261"/>
      <c r="Q776" s="261"/>
      <c r="R776" s="261"/>
      <c r="S776" s="261"/>
      <c r="T776" s="261"/>
      <c r="U776" s="261"/>
      <c r="V776" s="261"/>
      <c r="W776" s="261"/>
      <c r="X776" s="261"/>
      <c r="Y776" s="261"/>
      <c r="Z776" s="261"/>
    </row>
    <row r="777" spans="1:26" ht="12.75" customHeight="1">
      <c r="A777" s="261"/>
      <c r="B777" s="261"/>
      <c r="C777" s="264"/>
      <c r="D777" s="261"/>
      <c r="E777" s="261"/>
      <c r="F777" s="261"/>
      <c r="G777" s="261"/>
      <c r="H777" s="261"/>
      <c r="I777" s="261"/>
      <c r="J777" s="261"/>
      <c r="K777" s="261"/>
      <c r="L777" s="261"/>
      <c r="M777" s="261"/>
      <c r="N777" s="261"/>
      <c r="O777" s="261"/>
      <c r="P777" s="261"/>
      <c r="Q777" s="261"/>
      <c r="R777" s="261"/>
      <c r="S777" s="261"/>
      <c r="T777" s="261"/>
      <c r="U777" s="261"/>
      <c r="V777" s="261"/>
      <c r="W777" s="261"/>
      <c r="X777" s="261"/>
      <c r="Y777" s="261"/>
      <c r="Z777" s="261"/>
    </row>
    <row r="778" spans="1:26" ht="12.75" customHeight="1">
      <c r="A778" s="261"/>
      <c r="B778" s="261"/>
      <c r="C778" s="264"/>
      <c r="D778" s="261"/>
      <c r="E778" s="261"/>
      <c r="F778" s="261"/>
      <c r="G778" s="261"/>
      <c r="H778" s="261"/>
      <c r="I778" s="261"/>
      <c r="J778" s="261"/>
      <c r="K778" s="261"/>
      <c r="L778" s="261"/>
      <c r="M778" s="261"/>
      <c r="N778" s="261"/>
      <c r="O778" s="261"/>
      <c r="P778" s="261"/>
      <c r="Q778" s="261"/>
      <c r="R778" s="261"/>
      <c r="S778" s="261"/>
      <c r="T778" s="261"/>
      <c r="U778" s="261"/>
      <c r="V778" s="261"/>
      <c r="W778" s="261"/>
      <c r="X778" s="261"/>
      <c r="Y778" s="261"/>
      <c r="Z778" s="261"/>
    </row>
    <row r="779" spans="1:26" ht="12.75" customHeight="1">
      <c r="A779" s="261"/>
      <c r="B779" s="261"/>
      <c r="C779" s="264"/>
      <c r="D779" s="261"/>
      <c r="E779" s="261"/>
      <c r="F779" s="261"/>
      <c r="G779" s="261"/>
      <c r="H779" s="261"/>
      <c r="I779" s="261"/>
      <c r="J779" s="261"/>
      <c r="K779" s="261"/>
      <c r="L779" s="261"/>
      <c r="M779" s="261"/>
      <c r="N779" s="261"/>
      <c r="O779" s="261"/>
      <c r="P779" s="261"/>
      <c r="Q779" s="261"/>
      <c r="R779" s="261"/>
      <c r="S779" s="261"/>
      <c r="T779" s="261"/>
      <c r="U779" s="261"/>
      <c r="V779" s="261"/>
      <c r="W779" s="261"/>
      <c r="X779" s="261"/>
      <c r="Y779" s="261"/>
      <c r="Z779" s="261"/>
    </row>
    <row r="780" spans="1:26" ht="12.75" customHeight="1">
      <c r="A780" s="261"/>
      <c r="B780" s="261"/>
      <c r="C780" s="264"/>
      <c r="D780" s="261"/>
      <c r="E780" s="261"/>
      <c r="F780" s="261"/>
      <c r="G780" s="261"/>
      <c r="H780" s="261"/>
      <c r="I780" s="261"/>
      <c r="J780" s="261"/>
      <c r="K780" s="261"/>
      <c r="L780" s="261"/>
      <c r="M780" s="261"/>
      <c r="N780" s="261"/>
      <c r="O780" s="261"/>
      <c r="P780" s="261"/>
      <c r="Q780" s="261"/>
      <c r="R780" s="261"/>
      <c r="S780" s="261"/>
      <c r="T780" s="261"/>
      <c r="U780" s="261"/>
      <c r="V780" s="261"/>
      <c r="W780" s="261"/>
      <c r="X780" s="261"/>
      <c r="Y780" s="261"/>
      <c r="Z780" s="261"/>
    </row>
    <row r="781" spans="1:26" ht="12.75" customHeight="1">
      <c r="A781" s="261"/>
      <c r="B781" s="261"/>
      <c r="C781" s="264"/>
      <c r="D781" s="261"/>
      <c r="E781" s="261"/>
      <c r="F781" s="261"/>
      <c r="G781" s="261"/>
      <c r="H781" s="261"/>
      <c r="I781" s="261"/>
      <c r="J781" s="261"/>
      <c r="K781" s="261"/>
      <c r="L781" s="261"/>
      <c r="M781" s="261"/>
      <c r="N781" s="261"/>
      <c r="O781" s="261"/>
      <c r="P781" s="261"/>
      <c r="Q781" s="261"/>
      <c r="R781" s="261"/>
      <c r="S781" s="261"/>
      <c r="T781" s="261"/>
      <c r="U781" s="261"/>
      <c r="V781" s="261"/>
      <c r="W781" s="261"/>
      <c r="X781" s="261"/>
      <c r="Y781" s="261"/>
      <c r="Z781" s="261"/>
    </row>
    <row r="782" spans="1:26" ht="12.75" customHeight="1">
      <c r="A782" s="261"/>
      <c r="B782" s="261"/>
      <c r="C782" s="264"/>
      <c r="D782" s="261"/>
      <c r="E782" s="261"/>
      <c r="F782" s="261"/>
      <c r="G782" s="261"/>
      <c r="H782" s="261"/>
      <c r="I782" s="261"/>
      <c r="J782" s="261"/>
      <c r="K782" s="261"/>
      <c r="L782" s="261"/>
      <c r="M782" s="261"/>
      <c r="N782" s="261"/>
      <c r="O782" s="261"/>
      <c r="P782" s="261"/>
      <c r="Q782" s="261"/>
      <c r="R782" s="261"/>
      <c r="S782" s="261"/>
      <c r="T782" s="261"/>
      <c r="U782" s="261"/>
      <c r="V782" s="261"/>
      <c r="W782" s="261"/>
      <c r="X782" s="261"/>
      <c r="Y782" s="261"/>
      <c r="Z782" s="261"/>
    </row>
    <row r="783" spans="1:26" ht="12.75" customHeight="1">
      <c r="A783" s="261"/>
      <c r="B783" s="261"/>
      <c r="C783" s="264"/>
      <c r="D783" s="261"/>
      <c r="E783" s="261"/>
      <c r="F783" s="261"/>
      <c r="G783" s="261"/>
      <c r="H783" s="261"/>
      <c r="I783" s="261"/>
      <c r="J783" s="261"/>
      <c r="K783" s="261"/>
      <c r="L783" s="261"/>
      <c r="M783" s="261"/>
      <c r="N783" s="261"/>
      <c r="O783" s="261"/>
      <c r="P783" s="261"/>
      <c r="Q783" s="261"/>
      <c r="R783" s="261"/>
      <c r="S783" s="261"/>
      <c r="T783" s="261"/>
      <c r="U783" s="261"/>
      <c r="V783" s="261"/>
      <c r="W783" s="261"/>
      <c r="X783" s="261"/>
      <c r="Y783" s="261"/>
      <c r="Z783" s="261"/>
    </row>
    <row r="784" spans="1:26" ht="12.75" customHeight="1">
      <c r="A784" s="261"/>
      <c r="B784" s="261"/>
      <c r="C784" s="264"/>
      <c r="D784" s="261"/>
      <c r="E784" s="261"/>
      <c r="F784" s="261"/>
      <c r="G784" s="261"/>
      <c r="H784" s="261"/>
      <c r="I784" s="261"/>
      <c r="J784" s="261"/>
      <c r="K784" s="261"/>
      <c r="L784" s="261"/>
      <c r="M784" s="261"/>
      <c r="N784" s="261"/>
      <c r="O784" s="261"/>
      <c r="P784" s="261"/>
      <c r="Q784" s="261"/>
      <c r="R784" s="261"/>
      <c r="S784" s="261"/>
      <c r="T784" s="261"/>
      <c r="U784" s="261"/>
      <c r="V784" s="261"/>
      <c r="W784" s="261"/>
      <c r="X784" s="261"/>
      <c r="Y784" s="261"/>
      <c r="Z784" s="261"/>
    </row>
    <row r="785" spans="1:26" ht="12.75" customHeight="1">
      <c r="A785" s="261"/>
      <c r="B785" s="261"/>
      <c r="C785" s="264"/>
      <c r="D785" s="261"/>
      <c r="E785" s="261"/>
      <c r="F785" s="261"/>
      <c r="G785" s="261"/>
      <c r="H785" s="261"/>
      <c r="I785" s="261"/>
      <c r="J785" s="261"/>
      <c r="K785" s="261"/>
      <c r="L785" s="261"/>
      <c r="M785" s="261"/>
      <c r="N785" s="261"/>
      <c r="O785" s="261"/>
      <c r="P785" s="261"/>
      <c r="Q785" s="261"/>
      <c r="R785" s="261"/>
      <c r="S785" s="261"/>
      <c r="T785" s="261"/>
      <c r="U785" s="261"/>
      <c r="V785" s="261"/>
      <c r="W785" s="261"/>
      <c r="X785" s="261"/>
      <c r="Y785" s="261"/>
      <c r="Z785" s="261"/>
    </row>
    <row r="786" spans="1:26" ht="12.75" customHeight="1">
      <c r="A786" s="261"/>
      <c r="B786" s="261"/>
      <c r="C786" s="264"/>
      <c r="D786" s="261"/>
      <c r="E786" s="261"/>
      <c r="F786" s="261"/>
      <c r="G786" s="261"/>
      <c r="H786" s="261"/>
      <c r="I786" s="261"/>
      <c r="J786" s="261"/>
      <c r="K786" s="261"/>
      <c r="L786" s="261"/>
      <c r="M786" s="261"/>
      <c r="N786" s="261"/>
      <c r="O786" s="261"/>
      <c r="P786" s="261"/>
      <c r="Q786" s="261"/>
      <c r="R786" s="261"/>
      <c r="S786" s="261"/>
      <c r="T786" s="261"/>
      <c r="U786" s="261"/>
      <c r="V786" s="261"/>
      <c r="W786" s="261"/>
      <c r="X786" s="261"/>
      <c r="Y786" s="261"/>
      <c r="Z786" s="261"/>
    </row>
    <row r="787" spans="1:26" ht="12.75" customHeight="1">
      <c r="A787" s="261"/>
      <c r="B787" s="261"/>
      <c r="C787" s="264"/>
      <c r="D787" s="261"/>
      <c r="E787" s="261"/>
      <c r="F787" s="261"/>
      <c r="G787" s="261"/>
      <c r="H787" s="261"/>
      <c r="I787" s="261"/>
      <c r="J787" s="261"/>
      <c r="K787" s="261"/>
      <c r="L787" s="261"/>
      <c r="M787" s="261"/>
      <c r="N787" s="261"/>
      <c r="O787" s="261"/>
      <c r="P787" s="261"/>
      <c r="Q787" s="261"/>
      <c r="R787" s="261"/>
      <c r="S787" s="261"/>
      <c r="T787" s="261"/>
      <c r="U787" s="261"/>
      <c r="V787" s="261"/>
      <c r="W787" s="261"/>
      <c r="X787" s="261"/>
      <c r="Y787" s="261"/>
      <c r="Z787" s="261"/>
    </row>
    <row r="788" spans="1:26" ht="12.75" customHeight="1">
      <c r="A788" s="261"/>
      <c r="B788" s="261"/>
      <c r="C788" s="264"/>
      <c r="D788" s="261"/>
      <c r="E788" s="261"/>
      <c r="F788" s="261"/>
      <c r="G788" s="261"/>
      <c r="H788" s="261"/>
      <c r="I788" s="261"/>
      <c r="J788" s="261"/>
      <c r="K788" s="261"/>
      <c r="L788" s="261"/>
      <c r="M788" s="261"/>
      <c r="N788" s="261"/>
      <c r="O788" s="261"/>
      <c r="P788" s="261"/>
      <c r="Q788" s="261"/>
      <c r="R788" s="261"/>
      <c r="S788" s="261"/>
      <c r="T788" s="261"/>
      <c r="U788" s="261"/>
      <c r="V788" s="261"/>
      <c r="W788" s="261"/>
      <c r="X788" s="261"/>
      <c r="Y788" s="261"/>
      <c r="Z788" s="261"/>
    </row>
    <row r="789" spans="1:26" ht="12.75" customHeight="1">
      <c r="A789" s="261"/>
      <c r="B789" s="261"/>
      <c r="C789" s="264"/>
      <c r="D789" s="261"/>
      <c r="E789" s="261"/>
      <c r="F789" s="261"/>
      <c r="G789" s="261"/>
      <c r="H789" s="261"/>
      <c r="I789" s="261"/>
      <c r="J789" s="261"/>
      <c r="K789" s="261"/>
      <c r="L789" s="261"/>
      <c r="M789" s="261"/>
      <c r="N789" s="261"/>
      <c r="O789" s="261"/>
      <c r="P789" s="261"/>
      <c r="Q789" s="261"/>
      <c r="R789" s="261"/>
      <c r="S789" s="261"/>
      <c r="T789" s="261"/>
      <c r="U789" s="261"/>
      <c r="V789" s="261"/>
      <c r="W789" s="261"/>
      <c r="X789" s="261"/>
      <c r="Y789" s="261"/>
      <c r="Z789" s="261"/>
    </row>
    <row r="790" spans="1:26" ht="12.75" customHeight="1">
      <c r="A790" s="261"/>
      <c r="B790" s="261"/>
      <c r="C790" s="264"/>
      <c r="D790" s="261"/>
      <c r="E790" s="261"/>
      <c r="F790" s="261"/>
      <c r="G790" s="261"/>
      <c r="H790" s="261"/>
      <c r="I790" s="261"/>
      <c r="J790" s="261"/>
      <c r="K790" s="261"/>
      <c r="L790" s="261"/>
      <c r="M790" s="261"/>
      <c r="N790" s="261"/>
      <c r="O790" s="261"/>
      <c r="P790" s="261"/>
      <c r="Q790" s="261"/>
      <c r="R790" s="261"/>
      <c r="S790" s="261"/>
      <c r="T790" s="261"/>
      <c r="U790" s="261"/>
      <c r="V790" s="261"/>
      <c r="W790" s="261"/>
      <c r="X790" s="261"/>
      <c r="Y790" s="261"/>
      <c r="Z790" s="261"/>
    </row>
    <row r="791" spans="1:26" ht="12.75" customHeight="1">
      <c r="A791" s="261"/>
      <c r="B791" s="261"/>
      <c r="C791" s="264"/>
      <c r="D791" s="261"/>
      <c r="E791" s="261"/>
      <c r="F791" s="261"/>
      <c r="G791" s="261"/>
      <c r="H791" s="261"/>
      <c r="I791" s="261"/>
      <c r="J791" s="261"/>
      <c r="K791" s="261"/>
      <c r="L791" s="261"/>
      <c r="M791" s="261"/>
      <c r="N791" s="261"/>
      <c r="O791" s="261"/>
      <c r="P791" s="261"/>
      <c r="Q791" s="261"/>
      <c r="R791" s="261"/>
      <c r="S791" s="261"/>
      <c r="T791" s="261"/>
      <c r="U791" s="261"/>
      <c r="V791" s="261"/>
      <c r="W791" s="261"/>
      <c r="X791" s="261"/>
      <c r="Y791" s="261"/>
      <c r="Z791" s="261"/>
    </row>
    <row r="792" spans="1:26" ht="12.75" customHeight="1">
      <c r="A792" s="261"/>
      <c r="B792" s="261"/>
      <c r="C792" s="264"/>
      <c r="D792" s="261"/>
      <c r="E792" s="261"/>
      <c r="F792" s="261"/>
      <c r="G792" s="261"/>
      <c r="H792" s="261"/>
      <c r="I792" s="261"/>
      <c r="J792" s="261"/>
      <c r="K792" s="261"/>
      <c r="L792" s="261"/>
      <c r="M792" s="261"/>
      <c r="N792" s="261"/>
      <c r="O792" s="261"/>
      <c r="P792" s="261"/>
      <c r="Q792" s="261"/>
      <c r="R792" s="261"/>
      <c r="S792" s="261"/>
      <c r="T792" s="261"/>
      <c r="U792" s="261"/>
      <c r="V792" s="261"/>
      <c r="W792" s="261"/>
      <c r="X792" s="261"/>
      <c r="Y792" s="261"/>
      <c r="Z792" s="261"/>
    </row>
    <row r="793" spans="1:26" ht="12.75" customHeight="1">
      <c r="A793" s="261"/>
      <c r="B793" s="261"/>
      <c r="C793" s="264"/>
      <c r="D793" s="261"/>
      <c r="E793" s="261"/>
      <c r="F793" s="261"/>
      <c r="G793" s="261"/>
      <c r="H793" s="261"/>
      <c r="I793" s="261"/>
      <c r="J793" s="261"/>
      <c r="K793" s="261"/>
      <c r="L793" s="261"/>
      <c r="M793" s="261"/>
      <c r="N793" s="261"/>
      <c r="O793" s="261"/>
      <c r="P793" s="261"/>
      <c r="Q793" s="261"/>
      <c r="R793" s="261"/>
      <c r="S793" s="261"/>
      <c r="T793" s="261"/>
      <c r="U793" s="261"/>
      <c r="V793" s="261"/>
      <c r="W793" s="261"/>
      <c r="X793" s="261"/>
      <c r="Y793" s="261"/>
      <c r="Z793" s="261"/>
    </row>
    <row r="794" spans="1:26" ht="12.75" customHeight="1">
      <c r="A794" s="261"/>
      <c r="B794" s="261"/>
      <c r="C794" s="264"/>
      <c r="D794" s="261"/>
      <c r="E794" s="261"/>
      <c r="F794" s="261"/>
      <c r="G794" s="261"/>
      <c r="H794" s="261"/>
      <c r="I794" s="261"/>
      <c r="J794" s="261"/>
      <c r="K794" s="261"/>
      <c r="L794" s="261"/>
      <c r="M794" s="261"/>
      <c r="N794" s="261"/>
      <c r="O794" s="261"/>
      <c r="P794" s="261"/>
      <c r="Q794" s="261"/>
      <c r="R794" s="261"/>
      <c r="S794" s="261"/>
      <c r="T794" s="261"/>
      <c r="U794" s="261"/>
      <c r="V794" s="261"/>
      <c r="W794" s="261"/>
      <c r="X794" s="261"/>
      <c r="Y794" s="261"/>
      <c r="Z794" s="261"/>
    </row>
    <row r="795" spans="1:26" ht="12.75" customHeight="1">
      <c r="A795" s="261"/>
      <c r="B795" s="261"/>
      <c r="C795" s="264"/>
      <c r="D795" s="261"/>
      <c r="E795" s="261"/>
      <c r="F795" s="261"/>
      <c r="G795" s="261"/>
      <c r="H795" s="261"/>
      <c r="I795" s="261"/>
      <c r="J795" s="261"/>
      <c r="K795" s="261"/>
      <c r="L795" s="261"/>
      <c r="M795" s="261"/>
      <c r="N795" s="261"/>
      <c r="O795" s="261"/>
      <c r="P795" s="261"/>
      <c r="Q795" s="261"/>
      <c r="R795" s="261"/>
      <c r="S795" s="261"/>
      <c r="T795" s="261"/>
      <c r="U795" s="261"/>
      <c r="V795" s="261"/>
      <c r="W795" s="261"/>
      <c r="X795" s="261"/>
      <c r="Y795" s="261"/>
      <c r="Z795" s="261"/>
    </row>
    <row r="796" spans="1:26" ht="12.75" customHeight="1">
      <c r="A796" s="261"/>
      <c r="B796" s="261"/>
      <c r="C796" s="264"/>
      <c r="D796" s="261"/>
      <c r="E796" s="261"/>
      <c r="F796" s="261"/>
      <c r="G796" s="261"/>
      <c r="H796" s="261"/>
      <c r="I796" s="261"/>
      <c r="J796" s="261"/>
      <c r="K796" s="261"/>
      <c r="L796" s="261"/>
      <c r="M796" s="261"/>
      <c r="N796" s="261"/>
      <c r="O796" s="261"/>
      <c r="P796" s="261"/>
      <c r="Q796" s="261"/>
      <c r="R796" s="261"/>
      <c r="S796" s="261"/>
      <c r="T796" s="261"/>
      <c r="U796" s="261"/>
      <c r="V796" s="261"/>
      <c r="W796" s="261"/>
      <c r="X796" s="261"/>
      <c r="Y796" s="261"/>
      <c r="Z796" s="261"/>
    </row>
    <row r="797" spans="1:26" ht="12.75" customHeight="1">
      <c r="A797" s="261"/>
      <c r="B797" s="261"/>
      <c r="C797" s="264"/>
      <c r="D797" s="261"/>
      <c r="E797" s="261"/>
      <c r="F797" s="261"/>
      <c r="G797" s="261"/>
      <c r="H797" s="261"/>
      <c r="I797" s="261"/>
      <c r="J797" s="261"/>
      <c r="K797" s="261"/>
      <c r="L797" s="261"/>
      <c r="M797" s="261"/>
      <c r="N797" s="261"/>
      <c r="O797" s="261"/>
      <c r="P797" s="261"/>
      <c r="Q797" s="261"/>
      <c r="R797" s="261"/>
      <c r="S797" s="261"/>
      <c r="T797" s="261"/>
      <c r="U797" s="261"/>
      <c r="V797" s="261"/>
      <c r="W797" s="261"/>
      <c r="X797" s="261"/>
      <c r="Y797" s="261"/>
      <c r="Z797" s="261"/>
    </row>
    <row r="798" spans="1:26" ht="12.75" customHeight="1">
      <c r="A798" s="261"/>
      <c r="B798" s="261"/>
      <c r="C798" s="264"/>
      <c r="D798" s="261"/>
      <c r="E798" s="261"/>
      <c r="F798" s="261"/>
      <c r="G798" s="261"/>
      <c r="H798" s="261"/>
      <c r="I798" s="261"/>
      <c r="J798" s="261"/>
      <c r="K798" s="261"/>
      <c r="L798" s="261"/>
      <c r="M798" s="261"/>
      <c r="N798" s="261"/>
      <c r="O798" s="261"/>
      <c r="P798" s="261"/>
      <c r="Q798" s="261"/>
      <c r="R798" s="261"/>
      <c r="S798" s="261"/>
      <c r="T798" s="261"/>
      <c r="U798" s="261"/>
      <c r="V798" s="261"/>
      <c r="W798" s="261"/>
      <c r="X798" s="261"/>
      <c r="Y798" s="261"/>
      <c r="Z798" s="261"/>
    </row>
    <row r="799" spans="1:26" ht="12.75" customHeight="1">
      <c r="A799" s="261"/>
      <c r="B799" s="261"/>
      <c r="C799" s="264"/>
      <c r="D799" s="261"/>
      <c r="E799" s="261"/>
      <c r="F799" s="261"/>
      <c r="G799" s="261"/>
      <c r="H799" s="261"/>
      <c r="I799" s="261"/>
      <c r="J799" s="261"/>
      <c r="K799" s="261"/>
      <c r="L799" s="261"/>
      <c r="M799" s="261"/>
      <c r="N799" s="261"/>
      <c r="O799" s="261"/>
      <c r="P799" s="261"/>
      <c r="Q799" s="261"/>
      <c r="R799" s="261"/>
      <c r="S799" s="261"/>
      <c r="T799" s="261"/>
      <c r="U799" s="261"/>
      <c r="V799" s="261"/>
      <c r="W799" s="261"/>
      <c r="X799" s="261"/>
      <c r="Y799" s="261"/>
      <c r="Z799" s="261"/>
    </row>
    <row r="800" spans="1:26" ht="12.75" customHeight="1">
      <c r="A800" s="261"/>
      <c r="B800" s="261"/>
      <c r="C800" s="264"/>
      <c r="D800" s="261"/>
      <c r="E800" s="261"/>
      <c r="F800" s="261"/>
      <c r="G800" s="261"/>
      <c r="H800" s="261"/>
      <c r="I800" s="261"/>
      <c r="J800" s="261"/>
      <c r="K800" s="261"/>
      <c r="L800" s="261"/>
      <c r="M800" s="261"/>
      <c r="N800" s="261"/>
      <c r="O800" s="261"/>
      <c r="P800" s="261"/>
      <c r="Q800" s="261"/>
      <c r="R800" s="261"/>
      <c r="S800" s="261"/>
      <c r="T800" s="261"/>
      <c r="U800" s="261"/>
      <c r="V800" s="261"/>
      <c r="W800" s="261"/>
      <c r="X800" s="261"/>
      <c r="Y800" s="261"/>
      <c r="Z800" s="261"/>
    </row>
    <row r="801" spans="1:26" ht="12.75" customHeight="1">
      <c r="A801" s="261"/>
      <c r="B801" s="261"/>
      <c r="C801" s="264"/>
      <c r="D801" s="261"/>
      <c r="E801" s="261"/>
      <c r="F801" s="261"/>
      <c r="G801" s="261"/>
      <c r="H801" s="261"/>
      <c r="I801" s="261"/>
      <c r="J801" s="261"/>
      <c r="K801" s="261"/>
      <c r="L801" s="261"/>
      <c r="M801" s="261"/>
      <c r="N801" s="261"/>
      <c r="O801" s="261"/>
      <c r="P801" s="261"/>
      <c r="Q801" s="261"/>
      <c r="R801" s="261"/>
      <c r="S801" s="261"/>
      <c r="T801" s="261"/>
      <c r="U801" s="261"/>
      <c r="V801" s="261"/>
      <c r="W801" s="261"/>
      <c r="X801" s="261"/>
      <c r="Y801" s="261"/>
      <c r="Z801" s="261"/>
    </row>
    <row r="802" spans="1:26" ht="12.75" customHeight="1">
      <c r="A802" s="261"/>
      <c r="B802" s="261"/>
      <c r="C802" s="264"/>
      <c r="D802" s="261"/>
      <c r="E802" s="261"/>
      <c r="F802" s="261"/>
      <c r="G802" s="261"/>
      <c r="H802" s="261"/>
      <c r="I802" s="261"/>
      <c r="J802" s="261"/>
      <c r="K802" s="261"/>
      <c r="L802" s="261"/>
      <c r="M802" s="261"/>
      <c r="N802" s="261"/>
      <c r="O802" s="261"/>
      <c r="P802" s="261"/>
      <c r="Q802" s="261"/>
      <c r="R802" s="261"/>
      <c r="S802" s="261"/>
      <c r="T802" s="261"/>
      <c r="U802" s="261"/>
      <c r="V802" s="261"/>
      <c r="W802" s="261"/>
      <c r="X802" s="261"/>
      <c r="Y802" s="261"/>
      <c r="Z802" s="261"/>
    </row>
    <row r="803" spans="1:26" ht="12.75" customHeight="1">
      <c r="A803" s="261"/>
      <c r="B803" s="261"/>
      <c r="C803" s="264"/>
      <c r="D803" s="261"/>
      <c r="E803" s="261"/>
      <c r="F803" s="261"/>
      <c r="G803" s="261"/>
      <c r="H803" s="261"/>
      <c r="I803" s="261"/>
      <c r="J803" s="261"/>
      <c r="K803" s="261"/>
      <c r="L803" s="261"/>
      <c r="M803" s="261"/>
      <c r="N803" s="261"/>
      <c r="O803" s="261"/>
      <c r="P803" s="261"/>
      <c r="Q803" s="261"/>
      <c r="R803" s="261"/>
      <c r="S803" s="261"/>
      <c r="T803" s="261"/>
      <c r="U803" s="261"/>
      <c r="V803" s="261"/>
      <c r="W803" s="261"/>
      <c r="X803" s="261"/>
      <c r="Y803" s="261"/>
      <c r="Z803" s="261"/>
    </row>
    <row r="804" spans="1:26" ht="12.75" customHeight="1">
      <c r="A804" s="261"/>
      <c r="B804" s="261"/>
      <c r="C804" s="264"/>
      <c r="D804" s="261"/>
      <c r="E804" s="261"/>
      <c r="F804" s="261"/>
      <c r="G804" s="261"/>
      <c r="H804" s="261"/>
      <c r="I804" s="261"/>
      <c r="J804" s="261"/>
      <c r="K804" s="261"/>
      <c r="L804" s="261"/>
      <c r="M804" s="261"/>
      <c r="N804" s="261"/>
      <c r="O804" s="261"/>
      <c r="P804" s="261"/>
      <c r="Q804" s="261"/>
      <c r="R804" s="261"/>
      <c r="S804" s="261"/>
      <c r="T804" s="261"/>
      <c r="U804" s="261"/>
      <c r="V804" s="261"/>
      <c r="W804" s="261"/>
      <c r="X804" s="261"/>
      <c r="Y804" s="261"/>
      <c r="Z804" s="261"/>
    </row>
    <row r="805" spans="1:26" ht="12.75" customHeight="1">
      <c r="A805" s="261"/>
      <c r="B805" s="261"/>
      <c r="C805" s="264"/>
      <c r="D805" s="261"/>
      <c r="E805" s="261"/>
      <c r="F805" s="261"/>
      <c r="G805" s="261"/>
      <c r="H805" s="261"/>
      <c r="I805" s="261"/>
      <c r="J805" s="261"/>
      <c r="K805" s="261"/>
      <c r="L805" s="261"/>
      <c r="M805" s="261"/>
      <c r="N805" s="261"/>
      <c r="O805" s="261"/>
      <c r="P805" s="261"/>
      <c r="Q805" s="261"/>
      <c r="R805" s="261"/>
      <c r="S805" s="261"/>
      <c r="T805" s="261"/>
      <c r="U805" s="261"/>
      <c r="V805" s="261"/>
      <c r="W805" s="261"/>
      <c r="X805" s="261"/>
      <c r="Y805" s="261"/>
      <c r="Z805" s="261"/>
    </row>
    <row r="806" spans="1:26" ht="12.75" customHeight="1">
      <c r="A806" s="261"/>
      <c r="B806" s="261"/>
      <c r="C806" s="264"/>
      <c r="D806" s="261"/>
      <c r="E806" s="261"/>
      <c r="F806" s="261"/>
      <c r="G806" s="261"/>
      <c r="H806" s="261"/>
      <c r="I806" s="261"/>
      <c r="J806" s="261"/>
      <c r="K806" s="261"/>
      <c r="L806" s="261"/>
      <c r="M806" s="261"/>
      <c r="N806" s="261"/>
      <c r="O806" s="261"/>
      <c r="P806" s="261"/>
      <c r="Q806" s="261"/>
      <c r="R806" s="261"/>
      <c r="S806" s="261"/>
      <c r="T806" s="261"/>
      <c r="U806" s="261"/>
      <c r="V806" s="261"/>
      <c r="W806" s="261"/>
      <c r="X806" s="261"/>
      <c r="Y806" s="261"/>
      <c r="Z806" s="261"/>
    </row>
    <row r="807" spans="1:26" ht="12.75" customHeight="1">
      <c r="A807" s="261"/>
      <c r="B807" s="261"/>
      <c r="C807" s="264"/>
      <c r="D807" s="261"/>
      <c r="E807" s="261"/>
      <c r="F807" s="261"/>
      <c r="G807" s="261"/>
      <c r="H807" s="261"/>
      <c r="I807" s="261"/>
      <c r="J807" s="261"/>
      <c r="K807" s="261"/>
      <c r="L807" s="261"/>
      <c r="M807" s="261"/>
      <c r="N807" s="261"/>
      <c r="O807" s="261"/>
      <c r="P807" s="261"/>
      <c r="Q807" s="261"/>
      <c r="R807" s="261"/>
      <c r="S807" s="261"/>
      <c r="T807" s="261"/>
      <c r="U807" s="261"/>
      <c r="V807" s="261"/>
      <c r="W807" s="261"/>
      <c r="X807" s="261"/>
      <c r="Y807" s="261"/>
      <c r="Z807" s="261"/>
    </row>
    <row r="808" spans="1:26" ht="12.75" customHeight="1">
      <c r="A808" s="261"/>
      <c r="B808" s="261"/>
      <c r="C808" s="264"/>
      <c r="D808" s="261"/>
      <c r="E808" s="261"/>
      <c r="F808" s="261"/>
      <c r="G808" s="261"/>
      <c r="H808" s="261"/>
      <c r="I808" s="261"/>
      <c r="J808" s="261"/>
      <c r="K808" s="261"/>
      <c r="L808" s="261"/>
      <c r="M808" s="261"/>
      <c r="N808" s="261"/>
      <c r="O808" s="261"/>
      <c r="P808" s="261"/>
      <c r="Q808" s="261"/>
      <c r="R808" s="261"/>
      <c r="S808" s="261"/>
      <c r="T808" s="261"/>
      <c r="U808" s="261"/>
      <c r="V808" s="261"/>
      <c r="W808" s="261"/>
      <c r="X808" s="261"/>
      <c r="Y808" s="261"/>
      <c r="Z808" s="261"/>
    </row>
    <row r="809" spans="1:26" ht="12.75" customHeight="1">
      <c r="A809" s="261"/>
      <c r="B809" s="261"/>
      <c r="C809" s="264"/>
      <c r="D809" s="261"/>
      <c r="E809" s="261"/>
      <c r="F809" s="261"/>
      <c r="G809" s="261"/>
      <c r="H809" s="261"/>
      <c r="I809" s="261"/>
      <c r="J809" s="261"/>
      <c r="K809" s="261"/>
      <c r="L809" s="261"/>
      <c r="M809" s="261"/>
      <c r="N809" s="261"/>
      <c r="O809" s="261"/>
      <c r="P809" s="261"/>
      <c r="Q809" s="261"/>
      <c r="R809" s="261"/>
      <c r="S809" s="261"/>
      <c r="T809" s="261"/>
      <c r="U809" s="261"/>
      <c r="V809" s="261"/>
      <c r="W809" s="261"/>
      <c r="X809" s="261"/>
      <c r="Y809" s="261"/>
      <c r="Z809" s="261"/>
    </row>
    <row r="810" spans="1:26" ht="12.75" customHeight="1">
      <c r="A810" s="261"/>
      <c r="B810" s="261"/>
      <c r="C810" s="264"/>
      <c r="D810" s="261"/>
      <c r="E810" s="261"/>
      <c r="F810" s="261"/>
      <c r="G810" s="261"/>
      <c r="H810" s="261"/>
      <c r="I810" s="261"/>
      <c r="J810" s="261"/>
      <c r="K810" s="261"/>
      <c r="L810" s="261"/>
      <c r="M810" s="261"/>
      <c r="N810" s="261"/>
      <c r="O810" s="261"/>
      <c r="P810" s="261"/>
      <c r="Q810" s="261"/>
      <c r="R810" s="261"/>
      <c r="S810" s="261"/>
      <c r="T810" s="261"/>
      <c r="U810" s="261"/>
      <c r="V810" s="261"/>
      <c r="W810" s="261"/>
      <c r="X810" s="261"/>
      <c r="Y810" s="261"/>
      <c r="Z810" s="261"/>
    </row>
    <row r="811" spans="1:26" ht="12.75" customHeight="1">
      <c r="A811" s="261"/>
      <c r="B811" s="261"/>
      <c r="C811" s="264"/>
      <c r="D811" s="261"/>
      <c r="E811" s="261"/>
      <c r="F811" s="261"/>
      <c r="G811" s="261"/>
      <c r="H811" s="261"/>
      <c r="I811" s="261"/>
      <c r="J811" s="261"/>
      <c r="K811" s="261"/>
      <c r="L811" s="261"/>
      <c r="M811" s="261"/>
      <c r="N811" s="261"/>
      <c r="O811" s="261"/>
      <c r="P811" s="261"/>
      <c r="Q811" s="261"/>
      <c r="R811" s="261"/>
      <c r="S811" s="261"/>
      <c r="T811" s="261"/>
      <c r="U811" s="261"/>
      <c r="V811" s="261"/>
      <c r="W811" s="261"/>
      <c r="X811" s="261"/>
      <c r="Y811" s="261"/>
      <c r="Z811" s="261"/>
    </row>
    <row r="812" spans="1:26" ht="12.75" customHeight="1">
      <c r="A812" s="261"/>
      <c r="B812" s="261"/>
      <c r="C812" s="264"/>
      <c r="D812" s="261"/>
      <c r="E812" s="261"/>
      <c r="F812" s="261"/>
      <c r="G812" s="261"/>
      <c r="H812" s="261"/>
      <c r="I812" s="261"/>
      <c r="J812" s="261"/>
      <c r="K812" s="261"/>
      <c r="L812" s="261"/>
      <c r="M812" s="261"/>
      <c r="N812" s="261"/>
      <c r="O812" s="261"/>
      <c r="P812" s="261"/>
      <c r="Q812" s="261"/>
      <c r="R812" s="261"/>
      <c r="S812" s="261"/>
      <c r="T812" s="261"/>
      <c r="U812" s="261"/>
      <c r="V812" s="261"/>
      <c r="W812" s="261"/>
      <c r="X812" s="261"/>
      <c r="Y812" s="261"/>
      <c r="Z812" s="261"/>
    </row>
    <row r="813" spans="1:26" ht="12.75" customHeight="1">
      <c r="A813" s="261"/>
      <c r="B813" s="261"/>
      <c r="C813" s="264"/>
      <c r="D813" s="261"/>
      <c r="E813" s="261"/>
      <c r="F813" s="261"/>
      <c r="G813" s="261"/>
      <c r="H813" s="261"/>
      <c r="I813" s="261"/>
      <c r="J813" s="261"/>
      <c r="K813" s="261"/>
      <c r="L813" s="261"/>
      <c r="M813" s="261"/>
      <c r="N813" s="261"/>
      <c r="O813" s="261"/>
      <c r="P813" s="261"/>
      <c r="Q813" s="261"/>
      <c r="R813" s="261"/>
      <c r="S813" s="261"/>
      <c r="T813" s="261"/>
      <c r="U813" s="261"/>
      <c r="V813" s="261"/>
      <c r="W813" s="261"/>
      <c r="X813" s="261"/>
      <c r="Y813" s="261"/>
      <c r="Z813" s="261"/>
    </row>
    <row r="814" spans="1:26" ht="12.75" customHeight="1">
      <c r="A814" s="261"/>
      <c r="B814" s="261"/>
      <c r="C814" s="264"/>
      <c r="D814" s="261"/>
      <c r="E814" s="261"/>
      <c r="F814" s="261"/>
      <c r="G814" s="261"/>
      <c r="H814" s="261"/>
      <c r="I814" s="261"/>
      <c r="J814" s="261"/>
      <c r="K814" s="261"/>
      <c r="L814" s="261"/>
      <c r="M814" s="261"/>
      <c r="N814" s="261"/>
      <c r="O814" s="261"/>
      <c r="P814" s="261"/>
      <c r="Q814" s="261"/>
      <c r="R814" s="261"/>
      <c r="S814" s="261"/>
      <c r="T814" s="261"/>
      <c r="U814" s="261"/>
      <c r="V814" s="261"/>
      <c r="W814" s="261"/>
      <c r="X814" s="261"/>
      <c r="Y814" s="261"/>
      <c r="Z814" s="261"/>
    </row>
    <row r="815" spans="1:26" ht="12.75" customHeight="1">
      <c r="A815" s="261"/>
      <c r="B815" s="261"/>
      <c r="C815" s="264"/>
      <c r="D815" s="261"/>
      <c r="E815" s="261"/>
      <c r="F815" s="261"/>
      <c r="G815" s="261"/>
      <c r="H815" s="261"/>
      <c r="I815" s="261"/>
      <c r="J815" s="261"/>
      <c r="K815" s="261"/>
      <c r="L815" s="261"/>
      <c r="M815" s="261"/>
      <c r="N815" s="261"/>
      <c r="O815" s="261"/>
      <c r="P815" s="261"/>
      <c r="Q815" s="261"/>
      <c r="R815" s="261"/>
      <c r="S815" s="261"/>
      <c r="T815" s="261"/>
      <c r="U815" s="261"/>
      <c r="V815" s="261"/>
      <c r="W815" s="261"/>
      <c r="X815" s="261"/>
      <c r="Y815" s="261"/>
      <c r="Z815" s="261"/>
    </row>
    <row r="816" spans="1:26" ht="12.75" customHeight="1">
      <c r="A816" s="261"/>
      <c r="B816" s="261"/>
      <c r="C816" s="264"/>
      <c r="D816" s="261"/>
      <c r="E816" s="261"/>
      <c r="F816" s="261"/>
      <c r="G816" s="261"/>
      <c r="H816" s="261"/>
      <c r="I816" s="261"/>
      <c r="J816" s="261"/>
      <c r="K816" s="261"/>
      <c r="L816" s="261"/>
      <c r="M816" s="261"/>
      <c r="N816" s="261"/>
      <c r="O816" s="261"/>
      <c r="P816" s="261"/>
      <c r="Q816" s="261"/>
      <c r="R816" s="261"/>
      <c r="S816" s="261"/>
      <c r="T816" s="261"/>
      <c r="U816" s="261"/>
      <c r="V816" s="261"/>
      <c r="W816" s="261"/>
      <c r="X816" s="261"/>
      <c r="Y816" s="261"/>
      <c r="Z816" s="261"/>
    </row>
    <row r="817" spans="1:26" ht="12.75" customHeight="1">
      <c r="A817" s="261"/>
      <c r="B817" s="261"/>
      <c r="C817" s="264"/>
      <c r="D817" s="261"/>
      <c r="E817" s="261"/>
      <c r="F817" s="261"/>
      <c r="G817" s="261"/>
      <c r="H817" s="261"/>
      <c r="I817" s="261"/>
      <c r="J817" s="261"/>
      <c r="K817" s="261"/>
      <c r="L817" s="261"/>
      <c r="M817" s="261"/>
      <c r="N817" s="261"/>
      <c r="O817" s="261"/>
      <c r="P817" s="261"/>
      <c r="Q817" s="261"/>
      <c r="R817" s="261"/>
      <c r="S817" s="261"/>
      <c r="T817" s="261"/>
      <c r="U817" s="261"/>
      <c r="V817" s="261"/>
      <c r="W817" s="261"/>
      <c r="X817" s="261"/>
      <c r="Y817" s="261"/>
      <c r="Z817" s="261"/>
    </row>
    <row r="818" spans="1:26" ht="12.75" customHeight="1">
      <c r="A818" s="261"/>
      <c r="B818" s="261"/>
      <c r="C818" s="264"/>
      <c r="D818" s="261"/>
      <c r="E818" s="261"/>
      <c r="F818" s="261"/>
      <c r="G818" s="261"/>
      <c r="H818" s="261"/>
      <c r="I818" s="261"/>
      <c r="J818" s="261"/>
      <c r="K818" s="261"/>
      <c r="L818" s="261"/>
      <c r="M818" s="261"/>
      <c r="N818" s="261"/>
      <c r="O818" s="261"/>
      <c r="P818" s="261"/>
      <c r="Q818" s="261"/>
      <c r="R818" s="261"/>
      <c r="S818" s="261"/>
      <c r="T818" s="261"/>
      <c r="U818" s="261"/>
      <c r="V818" s="261"/>
      <c r="W818" s="261"/>
      <c r="X818" s="261"/>
      <c r="Y818" s="261"/>
      <c r="Z818" s="261"/>
    </row>
    <row r="819" spans="1:26" ht="12.75" customHeight="1">
      <c r="A819" s="261"/>
      <c r="B819" s="261"/>
      <c r="C819" s="264"/>
      <c r="D819" s="261"/>
      <c r="E819" s="261"/>
      <c r="F819" s="261"/>
      <c r="G819" s="261"/>
      <c r="H819" s="261"/>
      <c r="I819" s="261"/>
      <c r="J819" s="261"/>
      <c r="K819" s="261"/>
      <c r="L819" s="261"/>
      <c r="M819" s="261"/>
      <c r="N819" s="261"/>
      <c r="O819" s="261"/>
      <c r="P819" s="261"/>
      <c r="Q819" s="261"/>
      <c r="R819" s="261"/>
      <c r="S819" s="261"/>
      <c r="T819" s="261"/>
      <c r="U819" s="261"/>
      <c r="V819" s="261"/>
      <c r="W819" s="261"/>
      <c r="X819" s="261"/>
      <c r="Y819" s="261"/>
      <c r="Z819" s="261"/>
    </row>
    <row r="820" spans="1:26" ht="12.75" customHeight="1">
      <c r="A820" s="261"/>
      <c r="B820" s="261"/>
      <c r="C820" s="264"/>
      <c r="D820" s="261"/>
      <c r="E820" s="261"/>
      <c r="F820" s="261"/>
      <c r="G820" s="261"/>
      <c r="H820" s="261"/>
      <c r="I820" s="261"/>
      <c r="J820" s="261"/>
      <c r="K820" s="261"/>
      <c r="L820" s="261"/>
      <c r="M820" s="261"/>
      <c r="N820" s="261"/>
      <c r="O820" s="261"/>
      <c r="P820" s="261"/>
      <c r="Q820" s="261"/>
      <c r="R820" s="261"/>
      <c r="S820" s="261"/>
      <c r="T820" s="261"/>
      <c r="U820" s="261"/>
      <c r="V820" s="261"/>
      <c r="W820" s="261"/>
      <c r="X820" s="261"/>
      <c r="Y820" s="261"/>
      <c r="Z820" s="261"/>
    </row>
    <row r="821" spans="1:26" ht="12.75" customHeight="1">
      <c r="A821" s="261"/>
      <c r="B821" s="261"/>
      <c r="C821" s="264"/>
      <c r="D821" s="261"/>
      <c r="E821" s="261"/>
      <c r="F821" s="261"/>
      <c r="G821" s="261"/>
      <c r="H821" s="261"/>
      <c r="I821" s="261"/>
      <c r="J821" s="261"/>
      <c r="K821" s="261"/>
      <c r="L821" s="261"/>
      <c r="M821" s="261"/>
      <c r="N821" s="261"/>
      <c r="O821" s="261"/>
      <c r="P821" s="261"/>
      <c r="Q821" s="261"/>
      <c r="R821" s="261"/>
      <c r="S821" s="261"/>
      <c r="T821" s="261"/>
      <c r="U821" s="261"/>
      <c r="V821" s="261"/>
      <c r="W821" s="261"/>
      <c r="X821" s="261"/>
      <c r="Y821" s="261"/>
      <c r="Z821" s="261"/>
    </row>
    <row r="822" spans="1:26" ht="12.75" customHeight="1">
      <c r="A822" s="261"/>
      <c r="B822" s="261"/>
      <c r="C822" s="264"/>
      <c r="D822" s="261"/>
      <c r="E822" s="261"/>
      <c r="F822" s="261"/>
      <c r="G822" s="261"/>
      <c r="H822" s="261"/>
      <c r="I822" s="261"/>
      <c r="J822" s="261"/>
      <c r="K822" s="261"/>
      <c r="L822" s="261"/>
      <c r="M822" s="261"/>
      <c r="N822" s="261"/>
      <c r="O822" s="261"/>
      <c r="P822" s="261"/>
      <c r="Q822" s="261"/>
      <c r="R822" s="261"/>
      <c r="S822" s="261"/>
      <c r="T822" s="261"/>
      <c r="U822" s="261"/>
      <c r="V822" s="261"/>
      <c r="W822" s="261"/>
      <c r="X822" s="261"/>
      <c r="Y822" s="261"/>
      <c r="Z822" s="261"/>
    </row>
    <row r="823" spans="1:26" ht="12.75" customHeight="1">
      <c r="A823" s="261"/>
      <c r="B823" s="261"/>
      <c r="C823" s="264"/>
      <c r="D823" s="261"/>
      <c r="E823" s="261"/>
      <c r="F823" s="261"/>
      <c r="G823" s="261"/>
      <c r="H823" s="261"/>
      <c r="I823" s="261"/>
      <c r="J823" s="261"/>
      <c r="K823" s="261"/>
      <c r="L823" s="261"/>
      <c r="M823" s="261"/>
      <c r="N823" s="261"/>
      <c r="O823" s="261"/>
      <c r="P823" s="261"/>
      <c r="Q823" s="261"/>
      <c r="R823" s="261"/>
      <c r="S823" s="261"/>
      <c r="T823" s="261"/>
      <c r="U823" s="261"/>
      <c r="V823" s="261"/>
      <c r="W823" s="261"/>
      <c r="X823" s="261"/>
      <c r="Y823" s="261"/>
      <c r="Z823" s="261"/>
    </row>
    <row r="824" spans="1:26" ht="12.75" customHeight="1">
      <c r="A824" s="261"/>
      <c r="B824" s="261"/>
      <c r="C824" s="264"/>
      <c r="D824" s="261"/>
      <c r="E824" s="261"/>
      <c r="F824" s="261"/>
      <c r="G824" s="261"/>
      <c r="H824" s="261"/>
      <c r="I824" s="261"/>
      <c r="J824" s="261"/>
      <c r="K824" s="261"/>
      <c r="L824" s="261"/>
      <c r="M824" s="261"/>
      <c r="N824" s="261"/>
      <c r="O824" s="261"/>
      <c r="P824" s="261"/>
      <c r="Q824" s="261"/>
      <c r="R824" s="261"/>
      <c r="S824" s="261"/>
      <c r="T824" s="261"/>
      <c r="U824" s="261"/>
      <c r="V824" s="261"/>
      <c r="W824" s="261"/>
      <c r="X824" s="261"/>
      <c r="Y824" s="261"/>
      <c r="Z824" s="261"/>
    </row>
    <row r="825" spans="1:26" ht="12.75" customHeight="1">
      <c r="A825" s="261"/>
      <c r="B825" s="261"/>
      <c r="C825" s="264"/>
      <c r="D825" s="261"/>
      <c r="E825" s="261"/>
      <c r="F825" s="261"/>
      <c r="G825" s="261"/>
      <c r="H825" s="261"/>
      <c r="I825" s="261"/>
      <c r="J825" s="261"/>
      <c r="K825" s="261"/>
      <c r="L825" s="261"/>
      <c r="M825" s="261"/>
      <c r="N825" s="261"/>
      <c r="O825" s="261"/>
      <c r="P825" s="261"/>
      <c r="Q825" s="261"/>
      <c r="R825" s="261"/>
      <c r="S825" s="261"/>
      <c r="T825" s="261"/>
      <c r="U825" s="261"/>
      <c r="V825" s="261"/>
      <c r="W825" s="261"/>
      <c r="X825" s="261"/>
      <c r="Y825" s="261"/>
      <c r="Z825" s="261"/>
    </row>
    <row r="826" spans="1:26" ht="12.75" customHeight="1">
      <c r="A826" s="261"/>
      <c r="B826" s="261"/>
      <c r="C826" s="264"/>
      <c r="D826" s="261"/>
      <c r="E826" s="261"/>
      <c r="F826" s="261"/>
      <c r="G826" s="261"/>
      <c r="H826" s="261"/>
      <c r="I826" s="261"/>
      <c r="J826" s="261"/>
      <c r="K826" s="261"/>
      <c r="L826" s="261"/>
      <c r="M826" s="261"/>
      <c r="N826" s="261"/>
      <c r="O826" s="261"/>
      <c r="P826" s="261"/>
      <c r="Q826" s="261"/>
      <c r="R826" s="261"/>
      <c r="S826" s="261"/>
      <c r="T826" s="261"/>
      <c r="U826" s="261"/>
      <c r="V826" s="261"/>
      <c r="W826" s="261"/>
      <c r="X826" s="261"/>
      <c r="Y826" s="261"/>
      <c r="Z826" s="261"/>
    </row>
    <row r="827" spans="1:26" ht="12.75" customHeight="1">
      <c r="A827" s="261"/>
      <c r="B827" s="261"/>
      <c r="C827" s="264"/>
      <c r="D827" s="261"/>
      <c r="E827" s="261"/>
      <c r="F827" s="261"/>
      <c r="G827" s="261"/>
      <c r="H827" s="261"/>
      <c r="I827" s="261"/>
      <c r="J827" s="261"/>
      <c r="K827" s="261"/>
      <c r="L827" s="261"/>
      <c r="M827" s="261"/>
      <c r="N827" s="261"/>
      <c r="O827" s="261"/>
      <c r="P827" s="261"/>
      <c r="Q827" s="261"/>
      <c r="R827" s="261"/>
      <c r="S827" s="261"/>
      <c r="T827" s="261"/>
      <c r="U827" s="261"/>
      <c r="V827" s="261"/>
      <c r="W827" s="261"/>
      <c r="X827" s="261"/>
      <c r="Y827" s="261"/>
      <c r="Z827" s="261"/>
    </row>
    <row r="828" spans="1:26" ht="12.75" customHeight="1">
      <c r="A828" s="261"/>
      <c r="B828" s="261"/>
      <c r="C828" s="264"/>
      <c r="D828" s="261"/>
      <c r="E828" s="261"/>
      <c r="F828" s="261"/>
      <c r="G828" s="261"/>
      <c r="H828" s="261"/>
      <c r="I828" s="261"/>
      <c r="J828" s="261"/>
      <c r="K828" s="261"/>
      <c r="L828" s="261"/>
      <c r="M828" s="261"/>
      <c r="N828" s="261"/>
      <c r="O828" s="261"/>
      <c r="P828" s="261"/>
      <c r="Q828" s="261"/>
      <c r="R828" s="261"/>
      <c r="S828" s="261"/>
      <c r="T828" s="261"/>
      <c r="U828" s="261"/>
      <c r="V828" s="261"/>
      <c r="W828" s="261"/>
      <c r="X828" s="261"/>
      <c r="Y828" s="261"/>
      <c r="Z828" s="261"/>
    </row>
    <row r="829" spans="1:26" ht="12.75" customHeight="1">
      <c r="A829" s="261"/>
      <c r="B829" s="261"/>
      <c r="C829" s="264"/>
      <c r="D829" s="261"/>
      <c r="E829" s="261"/>
      <c r="F829" s="261"/>
      <c r="G829" s="261"/>
      <c r="H829" s="261"/>
      <c r="I829" s="261"/>
      <c r="J829" s="261"/>
      <c r="K829" s="261"/>
      <c r="L829" s="261"/>
      <c r="M829" s="261"/>
      <c r="N829" s="261"/>
      <c r="O829" s="261"/>
      <c r="P829" s="261"/>
      <c r="Q829" s="261"/>
      <c r="R829" s="261"/>
      <c r="S829" s="261"/>
      <c r="T829" s="261"/>
      <c r="U829" s="261"/>
      <c r="V829" s="261"/>
      <c r="W829" s="261"/>
      <c r="X829" s="261"/>
      <c r="Y829" s="261"/>
      <c r="Z829" s="261"/>
    </row>
    <row r="830" spans="1:26" ht="12.75" customHeight="1">
      <c r="A830" s="261"/>
      <c r="B830" s="261"/>
      <c r="C830" s="264"/>
      <c r="D830" s="261"/>
      <c r="E830" s="261"/>
      <c r="F830" s="261"/>
      <c r="G830" s="261"/>
      <c r="H830" s="261"/>
      <c r="I830" s="261"/>
      <c r="J830" s="261"/>
      <c r="K830" s="261"/>
      <c r="L830" s="261"/>
      <c r="M830" s="261"/>
      <c r="N830" s="261"/>
      <c r="O830" s="261"/>
      <c r="P830" s="261"/>
      <c r="Q830" s="261"/>
      <c r="R830" s="261"/>
      <c r="S830" s="261"/>
      <c r="T830" s="261"/>
      <c r="U830" s="261"/>
      <c r="V830" s="261"/>
      <c r="W830" s="261"/>
      <c r="X830" s="261"/>
      <c r="Y830" s="261"/>
      <c r="Z830" s="261"/>
    </row>
    <row r="831" spans="1:26" ht="12.75" customHeight="1">
      <c r="A831" s="261"/>
      <c r="B831" s="261"/>
      <c r="C831" s="264"/>
      <c r="D831" s="261"/>
      <c r="E831" s="261"/>
      <c r="F831" s="261"/>
      <c r="G831" s="261"/>
      <c r="H831" s="261"/>
      <c r="I831" s="261"/>
      <c r="J831" s="261"/>
      <c r="K831" s="261"/>
      <c r="L831" s="261"/>
      <c r="M831" s="261"/>
      <c r="N831" s="261"/>
      <c r="O831" s="261"/>
      <c r="P831" s="261"/>
      <c r="Q831" s="261"/>
      <c r="R831" s="261"/>
      <c r="S831" s="261"/>
      <c r="T831" s="261"/>
      <c r="U831" s="261"/>
      <c r="V831" s="261"/>
      <c r="W831" s="261"/>
      <c r="X831" s="261"/>
      <c r="Y831" s="261"/>
      <c r="Z831" s="261"/>
    </row>
    <row r="832" spans="1:26" ht="12.75" customHeight="1">
      <c r="A832" s="261"/>
      <c r="B832" s="261"/>
      <c r="C832" s="264"/>
      <c r="D832" s="261"/>
      <c r="E832" s="261"/>
      <c r="F832" s="261"/>
      <c r="G832" s="261"/>
      <c r="H832" s="261"/>
      <c r="I832" s="261"/>
      <c r="J832" s="261"/>
      <c r="K832" s="261"/>
      <c r="L832" s="261"/>
      <c r="M832" s="261"/>
      <c r="N832" s="261"/>
      <c r="O832" s="261"/>
      <c r="P832" s="261"/>
      <c r="Q832" s="261"/>
      <c r="R832" s="261"/>
      <c r="S832" s="261"/>
      <c r="T832" s="261"/>
      <c r="U832" s="261"/>
      <c r="V832" s="261"/>
      <c r="W832" s="261"/>
      <c r="X832" s="261"/>
      <c r="Y832" s="261"/>
      <c r="Z832" s="261"/>
    </row>
    <row r="833" spans="1:26" ht="12.75" customHeight="1">
      <c r="A833" s="261"/>
      <c r="B833" s="261"/>
      <c r="C833" s="264"/>
      <c r="D833" s="261"/>
      <c r="E833" s="261"/>
      <c r="F833" s="261"/>
      <c r="G833" s="261"/>
      <c r="H833" s="261"/>
      <c r="I833" s="261"/>
      <c r="J833" s="261"/>
      <c r="K833" s="261"/>
      <c r="L833" s="261"/>
      <c r="M833" s="261"/>
      <c r="N833" s="261"/>
      <c r="O833" s="261"/>
      <c r="P833" s="261"/>
      <c r="Q833" s="261"/>
      <c r="R833" s="261"/>
      <c r="S833" s="261"/>
      <c r="T833" s="261"/>
      <c r="U833" s="261"/>
      <c r="V833" s="261"/>
      <c r="W833" s="261"/>
      <c r="X833" s="261"/>
      <c r="Y833" s="261"/>
      <c r="Z833" s="261"/>
    </row>
    <row r="834" spans="1:26" ht="12.75" customHeight="1">
      <c r="A834" s="261"/>
      <c r="B834" s="261"/>
      <c r="C834" s="264"/>
      <c r="D834" s="261"/>
      <c r="E834" s="261"/>
      <c r="F834" s="261"/>
      <c r="G834" s="261"/>
      <c r="H834" s="261"/>
      <c r="I834" s="261"/>
      <c r="J834" s="261"/>
      <c r="K834" s="261"/>
      <c r="L834" s="261"/>
      <c r="M834" s="261"/>
      <c r="N834" s="261"/>
      <c r="O834" s="261"/>
      <c r="P834" s="261"/>
      <c r="Q834" s="261"/>
      <c r="R834" s="261"/>
      <c r="S834" s="261"/>
      <c r="T834" s="261"/>
      <c r="U834" s="261"/>
      <c r="V834" s="261"/>
      <c r="W834" s="261"/>
      <c r="X834" s="261"/>
      <c r="Y834" s="261"/>
      <c r="Z834" s="261"/>
    </row>
    <row r="835" spans="1:26" ht="12.75" customHeight="1">
      <c r="A835" s="261"/>
      <c r="B835" s="261"/>
      <c r="C835" s="264"/>
      <c r="D835" s="261"/>
      <c r="E835" s="261"/>
      <c r="F835" s="261"/>
      <c r="G835" s="261"/>
      <c r="H835" s="261"/>
      <c r="I835" s="261"/>
      <c r="J835" s="261"/>
      <c r="K835" s="261"/>
      <c r="L835" s="261"/>
      <c r="M835" s="261"/>
      <c r="N835" s="261"/>
      <c r="O835" s="261"/>
      <c r="P835" s="261"/>
      <c r="Q835" s="261"/>
      <c r="R835" s="261"/>
      <c r="S835" s="261"/>
      <c r="T835" s="261"/>
      <c r="U835" s="261"/>
      <c r="V835" s="261"/>
      <c r="W835" s="261"/>
      <c r="X835" s="261"/>
      <c r="Y835" s="261"/>
      <c r="Z835" s="261"/>
    </row>
    <row r="836" spans="1:26" ht="12.75" customHeight="1">
      <c r="A836" s="261"/>
      <c r="B836" s="261"/>
      <c r="C836" s="264"/>
      <c r="D836" s="261"/>
      <c r="E836" s="261"/>
      <c r="F836" s="261"/>
      <c r="G836" s="261"/>
      <c r="H836" s="261"/>
      <c r="I836" s="261"/>
      <c r="J836" s="261"/>
      <c r="K836" s="261"/>
      <c r="L836" s="261"/>
      <c r="M836" s="261"/>
      <c r="N836" s="261"/>
      <c r="O836" s="261"/>
      <c r="P836" s="261"/>
      <c r="Q836" s="261"/>
      <c r="R836" s="261"/>
      <c r="S836" s="261"/>
      <c r="T836" s="261"/>
      <c r="U836" s="261"/>
      <c r="V836" s="261"/>
      <c r="W836" s="261"/>
      <c r="X836" s="261"/>
      <c r="Y836" s="261"/>
      <c r="Z836" s="261"/>
    </row>
    <row r="837" spans="1:26" ht="12.75" customHeight="1">
      <c r="A837" s="261"/>
      <c r="B837" s="261"/>
      <c r="C837" s="264"/>
      <c r="D837" s="261"/>
      <c r="E837" s="261"/>
      <c r="F837" s="261"/>
      <c r="G837" s="261"/>
      <c r="H837" s="261"/>
      <c r="I837" s="261"/>
      <c r="J837" s="261"/>
      <c r="K837" s="261"/>
      <c r="L837" s="261"/>
      <c r="M837" s="261"/>
      <c r="N837" s="261"/>
      <c r="O837" s="261"/>
      <c r="P837" s="261"/>
      <c r="Q837" s="261"/>
      <c r="R837" s="261"/>
      <c r="S837" s="261"/>
      <c r="T837" s="261"/>
      <c r="U837" s="261"/>
      <c r="V837" s="261"/>
      <c r="W837" s="261"/>
      <c r="X837" s="261"/>
      <c r="Y837" s="261"/>
      <c r="Z837" s="261"/>
    </row>
    <row r="838" spans="1:26" ht="12.75" customHeight="1">
      <c r="A838" s="261"/>
      <c r="B838" s="261"/>
      <c r="C838" s="264"/>
      <c r="D838" s="261"/>
      <c r="E838" s="261"/>
      <c r="F838" s="261"/>
      <c r="G838" s="261"/>
      <c r="H838" s="261"/>
      <c r="I838" s="261"/>
      <c r="J838" s="261"/>
      <c r="K838" s="261"/>
      <c r="L838" s="261"/>
      <c r="M838" s="261"/>
      <c r="N838" s="261"/>
      <c r="O838" s="261"/>
      <c r="P838" s="261"/>
      <c r="Q838" s="261"/>
      <c r="R838" s="261"/>
      <c r="S838" s="261"/>
      <c r="T838" s="261"/>
      <c r="U838" s="261"/>
      <c r="V838" s="261"/>
      <c r="W838" s="261"/>
      <c r="X838" s="261"/>
      <c r="Y838" s="261"/>
      <c r="Z838" s="261"/>
    </row>
    <row r="839" spans="1:26" ht="12.75" customHeight="1">
      <c r="A839" s="261"/>
      <c r="B839" s="261"/>
      <c r="C839" s="264"/>
      <c r="D839" s="261"/>
      <c r="E839" s="261"/>
      <c r="F839" s="261"/>
      <c r="G839" s="261"/>
      <c r="H839" s="261"/>
      <c r="I839" s="261"/>
      <c r="J839" s="261"/>
      <c r="K839" s="261"/>
      <c r="L839" s="261"/>
      <c r="M839" s="261"/>
      <c r="N839" s="261"/>
      <c r="O839" s="261"/>
      <c r="P839" s="261"/>
      <c r="Q839" s="261"/>
      <c r="R839" s="261"/>
      <c r="S839" s="261"/>
      <c r="T839" s="261"/>
      <c r="U839" s="261"/>
      <c r="V839" s="261"/>
      <c r="W839" s="261"/>
      <c r="X839" s="261"/>
      <c r="Y839" s="261"/>
      <c r="Z839" s="261"/>
    </row>
    <row r="840" spans="1:26" ht="12.75" customHeight="1">
      <c r="A840" s="261"/>
      <c r="B840" s="261"/>
      <c r="C840" s="264"/>
      <c r="D840" s="261"/>
      <c r="E840" s="261"/>
      <c r="F840" s="261"/>
      <c r="G840" s="261"/>
      <c r="H840" s="261"/>
      <c r="I840" s="261"/>
      <c r="J840" s="261"/>
      <c r="K840" s="261"/>
      <c r="L840" s="261"/>
      <c r="M840" s="261"/>
      <c r="N840" s="261"/>
      <c r="O840" s="261"/>
      <c r="P840" s="261"/>
      <c r="Q840" s="261"/>
      <c r="R840" s="261"/>
      <c r="S840" s="261"/>
      <c r="T840" s="261"/>
      <c r="U840" s="261"/>
      <c r="V840" s="261"/>
      <c r="W840" s="261"/>
      <c r="X840" s="261"/>
      <c r="Y840" s="261"/>
      <c r="Z840" s="261"/>
    </row>
    <row r="841" spans="1:26" ht="12.75" customHeight="1">
      <c r="A841" s="261"/>
      <c r="B841" s="261"/>
      <c r="C841" s="264"/>
      <c r="D841" s="261"/>
      <c r="E841" s="261"/>
      <c r="F841" s="261"/>
      <c r="G841" s="261"/>
      <c r="H841" s="261"/>
      <c r="I841" s="261"/>
      <c r="J841" s="261"/>
      <c r="K841" s="261"/>
      <c r="L841" s="261"/>
      <c r="M841" s="261"/>
      <c r="N841" s="261"/>
      <c r="O841" s="261"/>
      <c r="P841" s="261"/>
      <c r="Q841" s="261"/>
      <c r="R841" s="261"/>
      <c r="S841" s="261"/>
      <c r="T841" s="261"/>
      <c r="U841" s="261"/>
      <c r="V841" s="261"/>
      <c r="W841" s="261"/>
      <c r="X841" s="261"/>
      <c r="Y841" s="261"/>
      <c r="Z841" s="261"/>
    </row>
    <row r="842" spans="1:26" ht="12.75" customHeight="1">
      <c r="A842" s="261"/>
      <c r="B842" s="261"/>
      <c r="C842" s="264"/>
      <c r="D842" s="261"/>
      <c r="E842" s="261"/>
      <c r="F842" s="261"/>
      <c r="G842" s="261"/>
      <c r="H842" s="261"/>
      <c r="I842" s="261"/>
      <c r="J842" s="261"/>
      <c r="K842" s="261"/>
      <c r="L842" s="261"/>
      <c r="M842" s="261"/>
      <c r="N842" s="261"/>
      <c r="O842" s="261"/>
      <c r="P842" s="261"/>
      <c r="Q842" s="261"/>
      <c r="R842" s="261"/>
      <c r="S842" s="261"/>
      <c r="T842" s="261"/>
      <c r="U842" s="261"/>
      <c r="V842" s="261"/>
      <c r="W842" s="261"/>
      <c r="X842" s="261"/>
      <c r="Y842" s="261"/>
      <c r="Z842" s="261"/>
    </row>
    <row r="843" spans="1:26" ht="12.75" customHeight="1">
      <c r="A843" s="261"/>
      <c r="B843" s="261"/>
      <c r="C843" s="264"/>
      <c r="D843" s="261"/>
      <c r="E843" s="261"/>
      <c r="F843" s="261"/>
      <c r="G843" s="261"/>
      <c r="H843" s="261"/>
      <c r="I843" s="261"/>
      <c r="J843" s="261"/>
      <c r="K843" s="261"/>
      <c r="L843" s="261"/>
      <c r="M843" s="261"/>
      <c r="N843" s="261"/>
      <c r="O843" s="261"/>
      <c r="P843" s="261"/>
      <c r="Q843" s="261"/>
      <c r="R843" s="261"/>
      <c r="S843" s="261"/>
      <c r="T843" s="261"/>
      <c r="U843" s="261"/>
      <c r="V843" s="261"/>
      <c r="W843" s="261"/>
      <c r="X843" s="261"/>
      <c r="Y843" s="261"/>
      <c r="Z843" s="261"/>
    </row>
    <row r="844" spans="1:26" ht="12.75" customHeight="1">
      <c r="A844" s="261"/>
      <c r="B844" s="261"/>
      <c r="C844" s="264"/>
      <c r="D844" s="261"/>
      <c r="E844" s="261"/>
      <c r="F844" s="261"/>
      <c r="G844" s="261"/>
      <c r="H844" s="261"/>
      <c r="I844" s="261"/>
      <c r="J844" s="261"/>
      <c r="K844" s="261"/>
      <c r="L844" s="261"/>
      <c r="M844" s="261"/>
      <c r="N844" s="261"/>
      <c r="O844" s="261"/>
      <c r="P844" s="261"/>
      <c r="Q844" s="261"/>
      <c r="R844" s="261"/>
      <c r="S844" s="261"/>
      <c r="T844" s="261"/>
      <c r="U844" s="261"/>
      <c r="V844" s="261"/>
      <c r="W844" s="261"/>
      <c r="X844" s="261"/>
      <c r="Y844" s="261"/>
      <c r="Z844" s="261"/>
    </row>
    <row r="845" spans="1:26" ht="12.75" customHeight="1">
      <c r="A845" s="261"/>
      <c r="B845" s="261"/>
      <c r="C845" s="264"/>
      <c r="D845" s="261"/>
      <c r="E845" s="261"/>
      <c r="F845" s="261"/>
      <c r="G845" s="261"/>
      <c r="H845" s="261"/>
      <c r="I845" s="261"/>
      <c r="J845" s="261"/>
      <c r="K845" s="261"/>
      <c r="L845" s="261"/>
      <c r="M845" s="261"/>
      <c r="N845" s="261"/>
      <c r="O845" s="261"/>
      <c r="P845" s="261"/>
      <c r="Q845" s="261"/>
      <c r="R845" s="261"/>
      <c r="S845" s="261"/>
      <c r="T845" s="261"/>
      <c r="U845" s="261"/>
      <c r="V845" s="261"/>
      <c r="W845" s="261"/>
      <c r="X845" s="261"/>
      <c r="Y845" s="261"/>
      <c r="Z845" s="261"/>
    </row>
    <row r="846" spans="1:26" ht="12.75" customHeight="1">
      <c r="A846" s="261"/>
      <c r="B846" s="261"/>
      <c r="C846" s="264"/>
      <c r="D846" s="261"/>
      <c r="E846" s="261"/>
      <c r="F846" s="261"/>
      <c r="G846" s="261"/>
      <c r="H846" s="261"/>
      <c r="I846" s="261"/>
      <c r="J846" s="261"/>
      <c r="K846" s="261"/>
      <c r="L846" s="261"/>
      <c r="M846" s="261"/>
      <c r="N846" s="261"/>
      <c r="O846" s="261"/>
      <c r="P846" s="261"/>
      <c r="Q846" s="261"/>
      <c r="R846" s="261"/>
      <c r="S846" s="261"/>
      <c r="T846" s="261"/>
      <c r="U846" s="261"/>
      <c r="V846" s="261"/>
      <c r="W846" s="261"/>
      <c r="X846" s="261"/>
      <c r="Y846" s="261"/>
      <c r="Z846" s="261"/>
    </row>
    <row r="847" spans="1:26" ht="12.75" customHeight="1">
      <c r="A847" s="261"/>
      <c r="B847" s="261"/>
      <c r="C847" s="264"/>
      <c r="D847" s="261"/>
      <c r="E847" s="261"/>
      <c r="F847" s="261"/>
      <c r="G847" s="261"/>
      <c r="H847" s="261"/>
      <c r="I847" s="261"/>
      <c r="J847" s="261"/>
      <c r="K847" s="261"/>
      <c r="L847" s="261"/>
      <c r="M847" s="261"/>
      <c r="N847" s="261"/>
      <c r="O847" s="261"/>
      <c r="P847" s="261"/>
      <c r="Q847" s="261"/>
      <c r="R847" s="261"/>
      <c r="S847" s="261"/>
      <c r="T847" s="261"/>
      <c r="U847" s="261"/>
      <c r="V847" s="261"/>
      <c r="W847" s="261"/>
      <c r="X847" s="261"/>
      <c r="Y847" s="261"/>
      <c r="Z847" s="261"/>
    </row>
    <row r="848" spans="1:26" ht="12.75" customHeight="1">
      <c r="A848" s="261"/>
      <c r="B848" s="261"/>
      <c r="C848" s="264"/>
      <c r="D848" s="261"/>
      <c r="E848" s="261"/>
      <c r="F848" s="261"/>
      <c r="G848" s="261"/>
      <c r="H848" s="261"/>
      <c r="I848" s="261"/>
      <c r="J848" s="261"/>
      <c r="K848" s="261"/>
      <c r="L848" s="261"/>
      <c r="M848" s="261"/>
      <c r="N848" s="261"/>
      <c r="O848" s="261"/>
      <c r="P848" s="261"/>
      <c r="Q848" s="261"/>
      <c r="R848" s="261"/>
      <c r="S848" s="261"/>
      <c r="T848" s="261"/>
      <c r="U848" s="261"/>
      <c r="V848" s="261"/>
      <c r="W848" s="261"/>
      <c r="X848" s="261"/>
      <c r="Y848" s="261"/>
      <c r="Z848" s="261"/>
    </row>
    <row r="849" spans="1:26" ht="12.75" customHeight="1">
      <c r="A849" s="261"/>
      <c r="B849" s="261"/>
      <c r="C849" s="264"/>
      <c r="D849" s="261"/>
      <c r="E849" s="261"/>
      <c r="F849" s="261"/>
      <c r="G849" s="261"/>
      <c r="H849" s="261"/>
      <c r="I849" s="261"/>
      <c r="J849" s="261"/>
      <c r="K849" s="261"/>
      <c r="L849" s="261"/>
      <c r="M849" s="261"/>
      <c r="N849" s="261"/>
      <c r="O849" s="261"/>
      <c r="P849" s="261"/>
      <c r="Q849" s="261"/>
      <c r="R849" s="261"/>
      <c r="S849" s="261"/>
      <c r="T849" s="261"/>
      <c r="U849" s="261"/>
      <c r="V849" s="261"/>
      <c r="W849" s="261"/>
      <c r="X849" s="261"/>
      <c r="Y849" s="261"/>
      <c r="Z849" s="261"/>
    </row>
    <row r="850" spans="1:26" ht="12.75" customHeight="1">
      <c r="A850" s="261"/>
      <c r="B850" s="261"/>
      <c r="C850" s="264"/>
      <c r="D850" s="261"/>
      <c r="E850" s="261"/>
      <c r="F850" s="261"/>
      <c r="G850" s="261"/>
      <c r="H850" s="261"/>
      <c r="I850" s="261"/>
      <c r="J850" s="261"/>
      <c r="K850" s="261"/>
      <c r="L850" s="261"/>
      <c r="M850" s="261"/>
      <c r="N850" s="261"/>
      <c r="O850" s="261"/>
      <c r="P850" s="261"/>
      <c r="Q850" s="261"/>
      <c r="R850" s="261"/>
      <c r="S850" s="261"/>
      <c r="T850" s="261"/>
      <c r="U850" s="261"/>
      <c r="V850" s="261"/>
      <c r="W850" s="261"/>
      <c r="X850" s="261"/>
      <c r="Y850" s="261"/>
      <c r="Z850" s="261"/>
    </row>
    <row r="851" spans="1:26" ht="12.75" customHeight="1">
      <c r="A851" s="261"/>
      <c r="B851" s="261"/>
      <c r="C851" s="264"/>
      <c r="D851" s="261"/>
      <c r="E851" s="261"/>
      <c r="F851" s="261"/>
      <c r="G851" s="261"/>
      <c r="H851" s="261"/>
      <c r="I851" s="261"/>
      <c r="J851" s="261"/>
      <c r="K851" s="261"/>
      <c r="L851" s="261"/>
      <c r="M851" s="261"/>
      <c r="N851" s="261"/>
      <c r="O851" s="261"/>
      <c r="P851" s="261"/>
      <c r="Q851" s="261"/>
      <c r="R851" s="261"/>
      <c r="S851" s="261"/>
      <c r="T851" s="261"/>
      <c r="U851" s="261"/>
      <c r="V851" s="261"/>
      <c r="W851" s="261"/>
      <c r="X851" s="261"/>
      <c r="Y851" s="261"/>
      <c r="Z851" s="261"/>
    </row>
    <row r="852" spans="1:26" ht="12.75" customHeight="1">
      <c r="A852" s="261"/>
      <c r="B852" s="261"/>
      <c r="C852" s="264"/>
      <c r="D852" s="261"/>
      <c r="E852" s="261"/>
      <c r="F852" s="261"/>
      <c r="G852" s="261"/>
      <c r="H852" s="261"/>
      <c r="I852" s="261"/>
      <c r="J852" s="261"/>
      <c r="K852" s="261"/>
      <c r="L852" s="261"/>
      <c r="M852" s="261"/>
      <c r="N852" s="261"/>
      <c r="O852" s="261"/>
      <c r="P852" s="261"/>
      <c r="Q852" s="261"/>
      <c r="R852" s="261"/>
      <c r="S852" s="261"/>
      <c r="T852" s="261"/>
      <c r="U852" s="261"/>
      <c r="V852" s="261"/>
      <c r="W852" s="261"/>
      <c r="X852" s="261"/>
      <c r="Y852" s="261"/>
      <c r="Z852" s="261"/>
    </row>
    <row r="853" spans="1:26" ht="12.75" customHeight="1">
      <c r="A853" s="261"/>
      <c r="B853" s="261"/>
      <c r="C853" s="264"/>
      <c r="D853" s="261"/>
      <c r="E853" s="261"/>
      <c r="F853" s="261"/>
      <c r="G853" s="261"/>
      <c r="H853" s="261"/>
      <c r="I853" s="261"/>
      <c r="J853" s="261"/>
      <c r="K853" s="261"/>
      <c r="L853" s="261"/>
      <c r="M853" s="261"/>
      <c r="N853" s="261"/>
      <c r="O853" s="261"/>
      <c r="P853" s="261"/>
      <c r="Q853" s="261"/>
      <c r="R853" s="261"/>
      <c r="S853" s="261"/>
      <c r="T853" s="261"/>
      <c r="U853" s="261"/>
      <c r="V853" s="261"/>
      <c r="W853" s="261"/>
      <c r="X853" s="261"/>
      <c r="Y853" s="261"/>
      <c r="Z853" s="261"/>
    </row>
    <row r="854" spans="1:26" ht="12.75" customHeight="1">
      <c r="A854" s="261"/>
      <c r="B854" s="261"/>
      <c r="C854" s="264"/>
      <c r="D854" s="261"/>
      <c r="E854" s="261"/>
      <c r="F854" s="261"/>
      <c r="G854" s="261"/>
      <c r="H854" s="261"/>
      <c r="I854" s="261"/>
      <c r="J854" s="261"/>
      <c r="K854" s="261"/>
      <c r="L854" s="261"/>
      <c r="M854" s="261"/>
      <c r="N854" s="261"/>
      <c r="O854" s="261"/>
      <c r="P854" s="261"/>
      <c r="Q854" s="261"/>
      <c r="R854" s="261"/>
      <c r="S854" s="261"/>
      <c r="T854" s="261"/>
      <c r="U854" s="261"/>
      <c r="V854" s="261"/>
      <c r="W854" s="261"/>
      <c r="X854" s="261"/>
      <c r="Y854" s="261"/>
      <c r="Z854" s="261"/>
    </row>
    <row r="855" spans="1:26" ht="12.75" customHeight="1">
      <c r="A855" s="261"/>
      <c r="B855" s="261"/>
      <c r="C855" s="264"/>
      <c r="D855" s="261"/>
      <c r="E855" s="261"/>
      <c r="F855" s="261"/>
      <c r="G855" s="261"/>
      <c r="H855" s="261"/>
      <c r="I855" s="261"/>
      <c r="J855" s="261"/>
      <c r="K855" s="261"/>
      <c r="L855" s="261"/>
      <c r="M855" s="261"/>
      <c r="N855" s="261"/>
      <c r="O855" s="261"/>
      <c r="P855" s="261"/>
      <c r="Q855" s="261"/>
      <c r="R855" s="261"/>
      <c r="S855" s="261"/>
      <c r="T855" s="261"/>
      <c r="U855" s="261"/>
      <c r="V855" s="261"/>
      <c r="W855" s="261"/>
      <c r="X855" s="261"/>
      <c r="Y855" s="261"/>
      <c r="Z855" s="261"/>
    </row>
    <row r="856" spans="1:26" ht="12.75" customHeight="1">
      <c r="A856" s="261"/>
      <c r="B856" s="261"/>
      <c r="C856" s="264"/>
      <c r="D856" s="261"/>
      <c r="E856" s="261"/>
      <c r="F856" s="261"/>
      <c r="G856" s="261"/>
      <c r="H856" s="261"/>
      <c r="I856" s="261"/>
      <c r="J856" s="261"/>
      <c r="K856" s="261"/>
      <c r="L856" s="261"/>
      <c r="M856" s="261"/>
      <c r="N856" s="261"/>
      <c r="O856" s="261"/>
      <c r="P856" s="261"/>
      <c r="Q856" s="261"/>
      <c r="R856" s="261"/>
      <c r="S856" s="261"/>
      <c r="T856" s="261"/>
      <c r="U856" s="261"/>
      <c r="V856" s="261"/>
      <c r="W856" s="261"/>
      <c r="X856" s="261"/>
      <c r="Y856" s="261"/>
      <c r="Z856" s="261"/>
    </row>
    <row r="857" spans="1:26" ht="12.75" customHeight="1">
      <c r="A857" s="261"/>
      <c r="B857" s="261"/>
      <c r="C857" s="264"/>
      <c r="D857" s="261"/>
      <c r="E857" s="261"/>
      <c r="F857" s="261"/>
      <c r="G857" s="261"/>
      <c r="H857" s="261"/>
      <c r="I857" s="261"/>
      <c r="J857" s="261"/>
      <c r="K857" s="261"/>
      <c r="L857" s="261"/>
      <c r="M857" s="261"/>
      <c r="N857" s="261"/>
      <c r="O857" s="261"/>
      <c r="P857" s="261"/>
      <c r="Q857" s="261"/>
      <c r="R857" s="261"/>
      <c r="S857" s="261"/>
      <c r="T857" s="261"/>
      <c r="U857" s="261"/>
      <c r="V857" s="261"/>
      <c r="W857" s="261"/>
      <c r="X857" s="261"/>
      <c r="Y857" s="261"/>
      <c r="Z857" s="261"/>
    </row>
    <row r="858" spans="1:26" ht="12.75" customHeight="1">
      <c r="A858" s="261"/>
      <c r="B858" s="261"/>
      <c r="C858" s="264"/>
      <c r="D858" s="261"/>
      <c r="E858" s="261"/>
      <c r="F858" s="261"/>
      <c r="G858" s="261"/>
      <c r="H858" s="261"/>
      <c r="I858" s="261"/>
      <c r="J858" s="261"/>
      <c r="K858" s="261"/>
      <c r="L858" s="261"/>
      <c r="M858" s="261"/>
      <c r="N858" s="261"/>
      <c r="O858" s="261"/>
      <c r="P858" s="261"/>
      <c r="Q858" s="261"/>
      <c r="R858" s="261"/>
      <c r="S858" s="261"/>
      <c r="T858" s="261"/>
      <c r="U858" s="261"/>
      <c r="V858" s="261"/>
      <c r="W858" s="261"/>
      <c r="X858" s="261"/>
      <c r="Y858" s="261"/>
      <c r="Z858" s="261"/>
    </row>
    <row r="859" spans="1:26" ht="12.75" customHeight="1">
      <c r="A859" s="261"/>
      <c r="B859" s="261"/>
      <c r="C859" s="264"/>
      <c r="D859" s="261"/>
      <c r="E859" s="261"/>
      <c r="F859" s="261"/>
      <c r="G859" s="261"/>
      <c r="H859" s="261"/>
      <c r="I859" s="261"/>
      <c r="J859" s="261"/>
      <c r="K859" s="261"/>
      <c r="L859" s="261"/>
      <c r="M859" s="261"/>
      <c r="N859" s="261"/>
      <c r="O859" s="261"/>
      <c r="P859" s="261"/>
      <c r="Q859" s="261"/>
      <c r="R859" s="261"/>
      <c r="S859" s="261"/>
      <c r="T859" s="261"/>
      <c r="U859" s="261"/>
      <c r="V859" s="261"/>
      <c r="W859" s="261"/>
      <c r="X859" s="261"/>
      <c r="Y859" s="261"/>
      <c r="Z859" s="261"/>
    </row>
    <row r="860" spans="1:26" ht="12.75" customHeight="1">
      <c r="A860" s="261"/>
      <c r="B860" s="261"/>
      <c r="C860" s="264"/>
      <c r="D860" s="261"/>
      <c r="E860" s="261"/>
      <c r="F860" s="261"/>
      <c r="G860" s="261"/>
      <c r="H860" s="261"/>
      <c r="I860" s="261"/>
      <c r="J860" s="261"/>
      <c r="K860" s="261"/>
      <c r="L860" s="261"/>
      <c r="M860" s="261"/>
      <c r="N860" s="261"/>
      <c r="O860" s="261"/>
      <c r="P860" s="261"/>
      <c r="Q860" s="261"/>
      <c r="R860" s="261"/>
      <c r="S860" s="261"/>
      <c r="T860" s="261"/>
      <c r="U860" s="261"/>
      <c r="V860" s="261"/>
      <c r="W860" s="261"/>
      <c r="X860" s="261"/>
      <c r="Y860" s="261"/>
      <c r="Z860" s="261"/>
    </row>
    <row r="861" spans="1:26" ht="12.75" customHeight="1">
      <c r="A861" s="261"/>
      <c r="B861" s="261"/>
      <c r="C861" s="264"/>
      <c r="D861" s="261"/>
      <c r="E861" s="261"/>
      <c r="F861" s="261"/>
      <c r="G861" s="261"/>
      <c r="H861" s="261"/>
      <c r="I861" s="261"/>
      <c r="J861" s="261"/>
      <c r="K861" s="261"/>
      <c r="L861" s="261"/>
      <c r="M861" s="261"/>
      <c r="N861" s="261"/>
      <c r="O861" s="261"/>
      <c r="P861" s="261"/>
      <c r="Q861" s="261"/>
      <c r="R861" s="261"/>
      <c r="S861" s="261"/>
      <c r="T861" s="261"/>
      <c r="U861" s="261"/>
      <c r="V861" s="261"/>
      <c r="W861" s="261"/>
      <c r="X861" s="261"/>
      <c r="Y861" s="261"/>
      <c r="Z861" s="261"/>
    </row>
    <row r="862" spans="1:26" ht="12.75" customHeight="1">
      <c r="A862" s="261"/>
      <c r="B862" s="261"/>
      <c r="C862" s="264"/>
      <c r="D862" s="261"/>
      <c r="E862" s="261"/>
      <c r="F862" s="261"/>
      <c r="G862" s="261"/>
      <c r="H862" s="261"/>
      <c r="I862" s="261"/>
      <c r="J862" s="261"/>
      <c r="K862" s="261"/>
      <c r="L862" s="261"/>
      <c r="M862" s="261"/>
      <c r="N862" s="261"/>
      <c r="O862" s="261"/>
      <c r="P862" s="261"/>
      <c r="Q862" s="261"/>
      <c r="R862" s="261"/>
      <c r="S862" s="261"/>
      <c r="T862" s="261"/>
      <c r="U862" s="261"/>
      <c r="V862" s="261"/>
      <c r="W862" s="261"/>
      <c r="X862" s="261"/>
      <c r="Y862" s="261"/>
      <c r="Z862" s="261"/>
    </row>
    <row r="863" spans="1:26" ht="12.75" customHeight="1">
      <c r="A863" s="261"/>
      <c r="B863" s="261"/>
      <c r="C863" s="264"/>
      <c r="D863" s="261"/>
      <c r="E863" s="261"/>
      <c r="F863" s="261"/>
      <c r="G863" s="261"/>
      <c r="H863" s="261"/>
      <c r="I863" s="261"/>
      <c r="J863" s="261"/>
      <c r="K863" s="261"/>
      <c r="L863" s="261"/>
      <c r="M863" s="261"/>
      <c r="N863" s="261"/>
      <c r="O863" s="261"/>
      <c r="P863" s="261"/>
      <c r="Q863" s="261"/>
      <c r="R863" s="261"/>
      <c r="S863" s="261"/>
      <c r="T863" s="261"/>
      <c r="U863" s="261"/>
      <c r="V863" s="261"/>
      <c r="W863" s="261"/>
      <c r="X863" s="261"/>
      <c r="Y863" s="261"/>
      <c r="Z863" s="261"/>
    </row>
    <row r="864" spans="1:26" ht="12.75" customHeight="1">
      <c r="A864" s="261"/>
      <c r="B864" s="261"/>
      <c r="C864" s="264"/>
      <c r="D864" s="261"/>
      <c r="E864" s="261"/>
      <c r="F864" s="261"/>
      <c r="G864" s="261"/>
      <c r="H864" s="261"/>
      <c r="I864" s="261"/>
      <c r="J864" s="261"/>
      <c r="K864" s="261"/>
      <c r="L864" s="261"/>
      <c r="M864" s="261"/>
      <c r="N864" s="261"/>
      <c r="O864" s="261"/>
      <c r="P864" s="261"/>
      <c r="Q864" s="261"/>
      <c r="R864" s="261"/>
      <c r="S864" s="261"/>
      <c r="T864" s="261"/>
      <c r="U864" s="261"/>
      <c r="V864" s="261"/>
      <c r="W864" s="261"/>
      <c r="X864" s="261"/>
      <c r="Y864" s="261"/>
      <c r="Z864" s="261"/>
    </row>
    <row r="865" spans="1:26" ht="12.75" customHeight="1">
      <c r="A865" s="261"/>
      <c r="B865" s="261"/>
      <c r="C865" s="264"/>
      <c r="D865" s="261"/>
      <c r="E865" s="261"/>
      <c r="F865" s="261"/>
      <c r="G865" s="261"/>
      <c r="H865" s="261"/>
      <c r="I865" s="261"/>
      <c r="J865" s="261"/>
      <c r="K865" s="261"/>
      <c r="L865" s="261"/>
      <c r="M865" s="261"/>
      <c r="N865" s="261"/>
      <c r="O865" s="261"/>
      <c r="P865" s="261"/>
      <c r="Q865" s="261"/>
      <c r="R865" s="261"/>
      <c r="S865" s="261"/>
      <c r="T865" s="261"/>
      <c r="U865" s="261"/>
      <c r="V865" s="261"/>
      <c r="W865" s="261"/>
      <c r="X865" s="261"/>
      <c r="Y865" s="261"/>
      <c r="Z865" s="261"/>
    </row>
    <row r="866" spans="1:26" ht="12.75" customHeight="1">
      <c r="A866" s="261"/>
      <c r="B866" s="261"/>
      <c r="C866" s="264"/>
      <c r="D866" s="261"/>
      <c r="E866" s="261"/>
      <c r="F866" s="261"/>
      <c r="G866" s="261"/>
      <c r="H866" s="261"/>
      <c r="I866" s="261"/>
      <c r="J866" s="261"/>
      <c r="K866" s="261"/>
      <c r="L866" s="261"/>
      <c r="M866" s="261"/>
      <c r="N866" s="261"/>
      <c r="O866" s="261"/>
      <c r="P866" s="261"/>
      <c r="Q866" s="261"/>
      <c r="R866" s="261"/>
      <c r="S866" s="261"/>
      <c r="T866" s="261"/>
      <c r="U866" s="261"/>
      <c r="V866" s="261"/>
      <c r="W866" s="261"/>
      <c r="X866" s="261"/>
      <c r="Y866" s="261"/>
      <c r="Z866" s="261"/>
    </row>
    <row r="867" spans="1:26" ht="12.75" customHeight="1">
      <c r="A867" s="261"/>
      <c r="B867" s="261"/>
      <c r="C867" s="264"/>
      <c r="D867" s="261"/>
      <c r="E867" s="261"/>
      <c r="F867" s="261"/>
      <c r="G867" s="261"/>
      <c r="H867" s="261"/>
      <c r="I867" s="261"/>
      <c r="J867" s="261"/>
      <c r="K867" s="261"/>
      <c r="L867" s="261"/>
      <c r="M867" s="261"/>
      <c r="N867" s="261"/>
      <c r="O867" s="261"/>
      <c r="P867" s="261"/>
      <c r="Q867" s="261"/>
      <c r="R867" s="261"/>
      <c r="S867" s="261"/>
      <c r="T867" s="261"/>
      <c r="U867" s="261"/>
      <c r="V867" s="261"/>
      <c r="W867" s="261"/>
      <c r="X867" s="261"/>
      <c r="Y867" s="261"/>
      <c r="Z867" s="261"/>
    </row>
    <row r="868" spans="1:26" ht="12.75" customHeight="1">
      <c r="A868" s="261"/>
      <c r="B868" s="261"/>
      <c r="C868" s="264"/>
      <c r="D868" s="261"/>
      <c r="E868" s="261"/>
      <c r="F868" s="261"/>
      <c r="G868" s="261"/>
      <c r="H868" s="261"/>
      <c r="I868" s="261"/>
      <c r="J868" s="261"/>
      <c r="K868" s="261"/>
      <c r="L868" s="261"/>
      <c r="M868" s="261"/>
      <c r="N868" s="261"/>
      <c r="O868" s="261"/>
      <c r="P868" s="261"/>
      <c r="Q868" s="261"/>
      <c r="R868" s="261"/>
      <c r="S868" s="261"/>
      <c r="T868" s="261"/>
      <c r="U868" s="261"/>
      <c r="V868" s="261"/>
      <c r="W868" s="261"/>
      <c r="X868" s="261"/>
      <c r="Y868" s="261"/>
      <c r="Z868" s="261"/>
    </row>
    <row r="869" spans="1:26" ht="12.75" customHeight="1">
      <c r="A869" s="261"/>
      <c r="B869" s="261"/>
      <c r="C869" s="264"/>
      <c r="D869" s="261"/>
      <c r="E869" s="261"/>
      <c r="F869" s="261"/>
      <c r="G869" s="261"/>
      <c r="H869" s="261"/>
      <c r="I869" s="261"/>
      <c r="J869" s="261"/>
      <c r="K869" s="261"/>
      <c r="L869" s="261"/>
      <c r="M869" s="261"/>
      <c r="N869" s="261"/>
      <c r="O869" s="261"/>
      <c r="P869" s="261"/>
      <c r="Q869" s="261"/>
      <c r="R869" s="261"/>
      <c r="S869" s="261"/>
      <c r="T869" s="261"/>
      <c r="U869" s="261"/>
      <c r="V869" s="261"/>
      <c r="W869" s="261"/>
      <c r="X869" s="261"/>
      <c r="Y869" s="261"/>
      <c r="Z869" s="261"/>
    </row>
    <row r="870" spans="1:26" ht="12.75" customHeight="1">
      <c r="A870" s="261"/>
      <c r="B870" s="261"/>
      <c r="C870" s="264"/>
      <c r="D870" s="261"/>
      <c r="E870" s="261"/>
      <c r="F870" s="261"/>
      <c r="G870" s="261"/>
      <c r="H870" s="261"/>
      <c r="I870" s="261"/>
      <c r="J870" s="261"/>
      <c r="K870" s="261"/>
      <c r="L870" s="261"/>
      <c r="M870" s="261"/>
      <c r="N870" s="261"/>
      <c r="O870" s="261"/>
      <c r="P870" s="261"/>
      <c r="Q870" s="261"/>
      <c r="R870" s="261"/>
      <c r="S870" s="261"/>
      <c r="T870" s="261"/>
      <c r="U870" s="261"/>
      <c r="V870" s="261"/>
      <c r="W870" s="261"/>
      <c r="X870" s="261"/>
      <c r="Y870" s="261"/>
      <c r="Z870" s="261"/>
    </row>
    <row r="871" spans="1:26" ht="12.75" customHeight="1">
      <c r="A871" s="261"/>
      <c r="B871" s="261"/>
      <c r="C871" s="264"/>
      <c r="D871" s="261"/>
      <c r="E871" s="261"/>
      <c r="F871" s="261"/>
      <c r="G871" s="261"/>
      <c r="H871" s="261"/>
      <c r="I871" s="261"/>
      <c r="J871" s="261"/>
      <c r="K871" s="261"/>
      <c r="L871" s="261"/>
      <c r="M871" s="261"/>
      <c r="N871" s="261"/>
      <c r="O871" s="261"/>
      <c r="P871" s="261"/>
      <c r="Q871" s="261"/>
      <c r="R871" s="261"/>
      <c r="S871" s="261"/>
      <c r="T871" s="261"/>
      <c r="U871" s="261"/>
      <c r="V871" s="261"/>
      <c r="W871" s="261"/>
      <c r="X871" s="261"/>
      <c r="Y871" s="261"/>
      <c r="Z871" s="261"/>
    </row>
    <row r="872" spans="1:26" ht="12.75" customHeight="1">
      <c r="A872" s="261"/>
      <c r="B872" s="261"/>
      <c r="C872" s="264"/>
      <c r="D872" s="261"/>
      <c r="E872" s="261"/>
      <c r="F872" s="261"/>
      <c r="G872" s="261"/>
      <c r="H872" s="261"/>
      <c r="I872" s="261"/>
      <c r="J872" s="261"/>
      <c r="K872" s="261"/>
      <c r="L872" s="261"/>
      <c r="M872" s="261"/>
      <c r="N872" s="261"/>
      <c r="O872" s="261"/>
      <c r="P872" s="261"/>
      <c r="Q872" s="261"/>
      <c r="R872" s="261"/>
      <c r="S872" s="261"/>
      <c r="T872" s="261"/>
      <c r="U872" s="261"/>
      <c r="V872" s="261"/>
      <c r="W872" s="261"/>
      <c r="X872" s="261"/>
      <c r="Y872" s="261"/>
      <c r="Z872" s="261"/>
    </row>
    <row r="873" spans="1:26" ht="12.75" customHeight="1">
      <c r="A873" s="261"/>
      <c r="B873" s="261"/>
      <c r="C873" s="264"/>
      <c r="D873" s="261"/>
      <c r="E873" s="261"/>
      <c r="F873" s="261"/>
      <c r="G873" s="261"/>
      <c r="H873" s="261"/>
      <c r="I873" s="261"/>
      <c r="J873" s="261"/>
      <c r="K873" s="261"/>
      <c r="L873" s="261"/>
      <c r="M873" s="261"/>
      <c r="N873" s="261"/>
      <c r="O873" s="261"/>
      <c r="P873" s="261"/>
      <c r="Q873" s="261"/>
      <c r="R873" s="261"/>
      <c r="S873" s="261"/>
      <c r="T873" s="261"/>
      <c r="U873" s="261"/>
      <c r="V873" s="261"/>
      <c r="W873" s="261"/>
      <c r="X873" s="261"/>
      <c r="Y873" s="261"/>
      <c r="Z873" s="261"/>
    </row>
    <row r="874" spans="1:26" ht="12.75" customHeight="1">
      <c r="A874" s="261"/>
      <c r="B874" s="261"/>
      <c r="C874" s="264"/>
      <c r="D874" s="261"/>
      <c r="E874" s="261"/>
      <c r="F874" s="261"/>
      <c r="G874" s="261"/>
      <c r="H874" s="261"/>
      <c r="I874" s="261"/>
      <c r="J874" s="261"/>
      <c r="K874" s="261"/>
      <c r="L874" s="261"/>
      <c r="M874" s="261"/>
      <c r="N874" s="261"/>
      <c r="O874" s="261"/>
      <c r="P874" s="261"/>
      <c r="Q874" s="261"/>
      <c r="R874" s="261"/>
      <c r="S874" s="261"/>
      <c r="T874" s="261"/>
      <c r="U874" s="261"/>
      <c r="V874" s="261"/>
      <c r="W874" s="261"/>
      <c r="X874" s="261"/>
      <c r="Y874" s="261"/>
      <c r="Z874" s="261"/>
    </row>
    <row r="875" spans="1:26" ht="12.75" customHeight="1">
      <c r="A875" s="261"/>
      <c r="B875" s="261"/>
      <c r="C875" s="264"/>
      <c r="D875" s="261"/>
      <c r="E875" s="261"/>
      <c r="F875" s="261"/>
      <c r="G875" s="261"/>
      <c r="H875" s="261"/>
      <c r="I875" s="261"/>
      <c r="J875" s="261"/>
      <c r="K875" s="261"/>
      <c r="L875" s="261"/>
      <c r="M875" s="261"/>
      <c r="N875" s="261"/>
      <c r="O875" s="261"/>
      <c r="P875" s="261"/>
      <c r="Q875" s="261"/>
      <c r="R875" s="261"/>
      <c r="S875" s="261"/>
      <c r="T875" s="261"/>
      <c r="U875" s="261"/>
      <c r="V875" s="261"/>
      <c r="W875" s="261"/>
      <c r="X875" s="261"/>
      <c r="Y875" s="261"/>
      <c r="Z875" s="261"/>
    </row>
    <row r="876" spans="1:26" ht="12.75" customHeight="1">
      <c r="A876" s="261"/>
      <c r="B876" s="261"/>
      <c r="C876" s="264"/>
      <c r="D876" s="261"/>
      <c r="E876" s="261"/>
      <c r="F876" s="261"/>
      <c r="G876" s="261"/>
      <c r="H876" s="261"/>
      <c r="I876" s="261"/>
      <c r="J876" s="261"/>
      <c r="K876" s="261"/>
      <c r="L876" s="261"/>
      <c r="M876" s="261"/>
      <c r="N876" s="261"/>
      <c r="O876" s="261"/>
      <c r="P876" s="261"/>
      <c r="Q876" s="261"/>
      <c r="R876" s="261"/>
      <c r="S876" s="261"/>
      <c r="T876" s="261"/>
      <c r="U876" s="261"/>
      <c r="V876" s="261"/>
      <c r="W876" s="261"/>
      <c r="X876" s="261"/>
      <c r="Y876" s="261"/>
      <c r="Z876" s="261"/>
    </row>
    <row r="877" spans="1:26" ht="12.75" customHeight="1">
      <c r="A877" s="261"/>
      <c r="B877" s="261"/>
      <c r="C877" s="264"/>
      <c r="D877" s="261"/>
      <c r="E877" s="261"/>
      <c r="F877" s="261"/>
      <c r="G877" s="261"/>
      <c r="H877" s="261"/>
      <c r="I877" s="261"/>
      <c r="J877" s="261"/>
      <c r="K877" s="261"/>
      <c r="L877" s="261"/>
      <c r="M877" s="261"/>
      <c r="N877" s="261"/>
      <c r="O877" s="261"/>
      <c r="P877" s="261"/>
      <c r="Q877" s="261"/>
      <c r="R877" s="261"/>
      <c r="S877" s="261"/>
      <c r="T877" s="261"/>
      <c r="U877" s="261"/>
      <c r="V877" s="261"/>
      <c r="W877" s="261"/>
      <c r="X877" s="261"/>
      <c r="Y877" s="261"/>
      <c r="Z877" s="261"/>
    </row>
    <row r="878" spans="1:26" ht="12.75" customHeight="1">
      <c r="A878" s="261"/>
      <c r="B878" s="261"/>
      <c r="C878" s="264"/>
      <c r="D878" s="261"/>
      <c r="E878" s="261"/>
      <c r="F878" s="261"/>
      <c r="G878" s="261"/>
      <c r="H878" s="261"/>
      <c r="I878" s="261"/>
      <c r="J878" s="261"/>
      <c r="K878" s="261"/>
      <c r="L878" s="261"/>
      <c r="M878" s="261"/>
      <c r="N878" s="261"/>
      <c r="O878" s="261"/>
      <c r="P878" s="261"/>
      <c r="Q878" s="261"/>
      <c r="R878" s="261"/>
      <c r="S878" s="261"/>
      <c r="T878" s="261"/>
      <c r="U878" s="261"/>
      <c r="V878" s="261"/>
      <c r="W878" s="261"/>
      <c r="X878" s="261"/>
      <c r="Y878" s="261"/>
      <c r="Z878" s="261"/>
    </row>
    <row r="879" spans="1:26" ht="12.75" customHeight="1">
      <c r="A879" s="261"/>
      <c r="B879" s="261"/>
      <c r="C879" s="264"/>
      <c r="D879" s="261"/>
      <c r="E879" s="261"/>
      <c r="F879" s="261"/>
      <c r="G879" s="261"/>
      <c r="H879" s="261"/>
      <c r="I879" s="261"/>
      <c r="J879" s="261"/>
      <c r="K879" s="261"/>
      <c r="L879" s="261"/>
      <c r="M879" s="261"/>
      <c r="N879" s="261"/>
      <c r="O879" s="261"/>
      <c r="P879" s="261"/>
      <c r="Q879" s="261"/>
      <c r="R879" s="261"/>
      <c r="S879" s="261"/>
      <c r="T879" s="261"/>
      <c r="U879" s="261"/>
      <c r="V879" s="261"/>
      <c r="W879" s="261"/>
      <c r="X879" s="261"/>
      <c r="Y879" s="261"/>
      <c r="Z879" s="261"/>
    </row>
    <row r="880" spans="1:26" ht="12.75" customHeight="1">
      <c r="A880" s="261"/>
      <c r="B880" s="261"/>
      <c r="C880" s="264"/>
      <c r="D880" s="261"/>
      <c r="E880" s="261"/>
      <c r="F880" s="261"/>
      <c r="G880" s="261"/>
      <c r="H880" s="261"/>
      <c r="I880" s="261"/>
      <c r="J880" s="261"/>
      <c r="K880" s="261"/>
      <c r="L880" s="261"/>
      <c r="M880" s="261"/>
      <c r="N880" s="261"/>
      <c r="O880" s="261"/>
      <c r="P880" s="261"/>
      <c r="Q880" s="261"/>
      <c r="R880" s="261"/>
      <c r="S880" s="261"/>
      <c r="T880" s="261"/>
      <c r="U880" s="261"/>
      <c r="V880" s="261"/>
      <c r="W880" s="261"/>
      <c r="X880" s="261"/>
      <c r="Y880" s="261"/>
      <c r="Z880" s="261"/>
    </row>
    <row r="881" spans="1:26" ht="12.75" customHeight="1">
      <c r="A881" s="261"/>
      <c r="B881" s="261"/>
      <c r="C881" s="264"/>
      <c r="D881" s="261"/>
      <c r="E881" s="261"/>
      <c r="F881" s="261"/>
      <c r="G881" s="261"/>
      <c r="H881" s="261"/>
      <c r="I881" s="261"/>
      <c r="J881" s="261"/>
      <c r="K881" s="261"/>
      <c r="L881" s="261"/>
      <c r="M881" s="261"/>
      <c r="N881" s="261"/>
      <c r="O881" s="261"/>
      <c r="P881" s="261"/>
      <c r="Q881" s="261"/>
      <c r="R881" s="261"/>
      <c r="S881" s="261"/>
      <c r="T881" s="261"/>
      <c r="U881" s="261"/>
      <c r="V881" s="261"/>
      <c r="W881" s="261"/>
      <c r="X881" s="261"/>
      <c r="Y881" s="261"/>
      <c r="Z881" s="261"/>
    </row>
    <row r="882" spans="1:26" ht="12.75" customHeight="1">
      <c r="A882" s="261"/>
      <c r="B882" s="261"/>
      <c r="C882" s="264"/>
      <c r="D882" s="261"/>
      <c r="E882" s="261"/>
      <c r="F882" s="261"/>
      <c r="G882" s="261"/>
      <c r="H882" s="261"/>
      <c r="I882" s="261"/>
      <c r="J882" s="261"/>
      <c r="K882" s="261"/>
      <c r="L882" s="261"/>
      <c r="M882" s="261"/>
      <c r="N882" s="261"/>
      <c r="O882" s="261"/>
      <c r="P882" s="261"/>
      <c r="Q882" s="261"/>
      <c r="R882" s="261"/>
      <c r="S882" s="261"/>
      <c r="T882" s="261"/>
      <c r="U882" s="261"/>
      <c r="V882" s="261"/>
      <c r="W882" s="261"/>
      <c r="X882" s="261"/>
      <c r="Y882" s="261"/>
      <c r="Z882" s="261"/>
    </row>
    <row r="883" spans="1:26" ht="12.75" customHeight="1">
      <c r="A883" s="261"/>
      <c r="B883" s="261"/>
      <c r="C883" s="264"/>
      <c r="D883" s="261"/>
      <c r="E883" s="261"/>
      <c r="F883" s="261"/>
      <c r="G883" s="261"/>
      <c r="H883" s="261"/>
      <c r="I883" s="261"/>
      <c r="J883" s="261"/>
      <c r="K883" s="261"/>
      <c r="L883" s="261"/>
      <c r="M883" s="261"/>
      <c r="N883" s="261"/>
      <c r="O883" s="261"/>
      <c r="P883" s="261"/>
      <c r="Q883" s="261"/>
      <c r="R883" s="261"/>
      <c r="S883" s="261"/>
      <c r="T883" s="261"/>
      <c r="U883" s="261"/>
      <c r="V883" s="261"/>
      <c r="W883" s="261"/>
      <c r="X883" s="261"/>
      <c r="Y883" s="261"/>
      <c r="Z883" s="261"/>
    </row>
    <row r="884" spans="1:26" ht="12.75" customHeight="1">
      <c r="A884" s="261"/>
      <c r="B884" s="261"/>
      <c r="C884" s="264"/>
      <c r="D884" s="261"/>
      <c r="E884" s="261"/>
      <c r="F884" s="261"/>
      <c r="G884" s="261"/>
      <c r="H884" s="261"/>
      <c r="I884" s="261"/>
      <c r="J884" s="261"/>
      <c r="K884" s="261"/>
      <c r="L884" s="261"/>
      <c r="M884" s="261"/>
      <c r="N884" s="261"/>
      <c r="O884" s="261"/>
      <c r="P884" s="261"/>
      <c r="Q884" s="261"/>
      <c r="R884" s="261"/>
      <c r="S884" s="261"/>
      <c r="T884" s="261"/>
      <c r="U884" s="261"/>
      <c r="V884" s="261"/>
      <c r="W884" s="261"/>
      <c r="X884" s="261"/>
      <c r="Y884" s="261"/>
      <c r="Z884" s="261"/>
    </row>
    <row r="885" spans="1:26" ht="12.75" customHeight="1">
      <c r="A885" s="261"/>
      <c r="B885" s="261"/>
      <c r="C885" s="264"/>
      <c r="D885" s="261"/>
      <c r="E885" s="261"/>
      <c r="F885" s="261"/>
      <c r="G885" s="261"/>
      <c r="H885" s="261"/>
      <c r="I885" s="261"/>
      <c r="J885" s="261"/>
      <c r="K885" s="261"/>
      <c r="L885" s="261"/>
      <c r="M885" s="261"/>
      <c r="N885" s="261"/>
      <c r="O885" s="261"/>
      <c r="P885" s="261"/>
      <c r="Q885" s="261"/>
      <c r="R885" s="261"/>
      <c r="S885" s="261"/>
      <c r="T885" s="261"/>
      <c r="U885" s="261"/>
      <c r="V885" s="261"/>
      <c r="W885" s="261"/>
      <c r="X885" s="261"/>
      <c r="Y885" s="261"/>
      <c r="Z885" s="261"/>
    </row>
    <row r="886" spans="1:26" ht="12.75" customHeight="1">
      <c r="A886" s="261"/>
      <c r="B886" s="261"/>
      <c r="C886" s="264"/>
      <c r="D886" s="261"/>
      <c r="E886" s="261"/>
      <c r="F886" s="261"/>
      <c r="G886" s="261"/>
      <c r="H886" s="261"/>
      <c r="I886" s="261"/>
      <c r="J886" s="261"/>
      <c r="K886" s="261"/>
      <c r="L886" s="261"/>
      <c r="M886" s="261"/>
      <c r="N886" s="261"/>
      <c r="O886" s="261"/>
      <c r="P886" s="261"/>
      <c r="Q886" s="261"/>
      <c r="R886" s="261"/>
      <c r="S886" s="261"/>
      <c r="T886" s="261"/>
      <c r="U886" s="261"/>
      <c r="V886" s="261"/>
      <c r="W886" s="261"/>
      <c r="X886" s="261"/>
      <c r="Y886" s="261"/>
      <c r="Z886" s="261"/>
    </row>
    <row r="887" spans="1:26" ht="12.75" customHeight="1">
      <c r="A887" s="261"/>
      <c r="B887" s="261"/>
      <c r="C887" s="264"/>
      <c r="D887" s="261"/>
      <c r="E887" s="261"/>
      <c r="F887" s="261"/>
      <c r="G887" s="261"/>
      <c r="H887" s="261"/>
      <c r="I887" s="261"/>
      <c r="J887" s="261"/>
      <c r="K887" s="261"/>
      <c r="L887" s="261"/>
      <c r="M887" s="261"/>
      <c r="N887" s="261"/>
      <c r="O887" s="261"/>
      <c r="P887" s="261"/>
      <c r="Q887" s="261"/>
      <c r="R887" s="261"/>
      <c r="S887" s="261"/>
      <c r="T887" s="261"/>
      <c r="U887" s="261"/>
      <c r="V887" s="261"/>
      <c r="W887" s="261"/>
      <c r="X887" s="261"/>
      <c r="Y887" s="261"/>
      <c r="Z887" s="261"/>
    </row>
    <row r="888" spans="1:26" ht="12.75" customHeight="1">
      <c r="A888" s="261"/>
      <c r="B888" s="261"/>
      <c r="C888" s="264"/>
      <c r="D888" s="261"/>
      <c r="E888" s="261"/>
      <c r="F888" s="261"/>
      <c r="G888" s="261"/>
      <c r="H888" s="261"/>
      <c r="I888" s="261"/>
      <c r="J888" s="261"/>
      <c r="K888" s="261"/>
      <c r="L888" s="261"/>
      <c r="M888" s="261"/>
      <c r="N888" s="261"/>
      <c r="O888" s="261"/>
      <c r="P888" s="261"/>
      <c r="Q888" s="261"/>
      <c r="R888" s="261"/>
      <c r="S888" s="261"/>
      <c r="T888" s="261"/>
      <c r="U888" s="261"/>
      <c r="V888" s="261"/>
      <c r="W888" s="261"/>
      <c r="X888" s="261"/>
      <c r="Y888" s="261"/>
      <c r="Z888" s="261"/>
    </row>
    <row r="889" spans="1:26" ht="12.75" customHeight="1">
      <c r="A889" s="261"/>
      <c r="B889" s="261"/>
      <c r="C889" s="264"/>
      <c r="D889" s="261"/>
      <c r="E889" s="261"/>
      <c r="F889" s="261"/>
      <c r="G889" s="261"/>
      <c r="H889" s="261"/>
      <c r="I889" s="261"/>
      <c r="J889" s="261"/>
      <c r="K889" s="261"/>
      <c r="L889" s="261"/>
      <c r="M889" s="261"/>
      <c r="N889" s="261"/>
      <c r="O889" s="261"/>
      <c r="P889" s="261"/>
      <c r="Q889" s="261"/>
      <c r="R889" s="261"/>
      <c r="S889" s="261"/>
      <c r="T889" s="261"/>
      <c r="U889" s="261"/>
      <c r="V889" s="261"/>
      <c r="W889" s="261"/>
      <c r="X889" s="261"/>
      <c r="Y889" s="261"/>
      <c r="Z889" s="261"/>
    </row>
    <row r="890" spans="1:26" ht="12.75" customHeight="1">
      <c r="A890" s="261"/>
      <c r="B890" s="261"/>
      <c r="C890" s="264"/>
      <c r="D890" s="261"/>
      <c r="E890" s="261"/>
      <c r="F890" s="261"/>
      <c r="G890" s="261"/>
      <c r="H890" s="261"/>
      <c r="I890" s="261"/>
      <c r="J890" s="261"/>
      <c r="K890" s="261"/>
      <c r="L890" s="261"/>
      <c r="M890" s="261"/>
      <c r="N890" s="261"/>
      <c r="O890" s="261"/>
      <c r="P890" s="261"/>
      <c r="Q890" s="261"/>
      <c r="R890" s="261"/>
      <c r="S890" s="261"/>
      <c r="T890" s="261"/>
      <c r="U890" s="261"/>
      <c r="V890" s="261"/>
      <c r="W890" s="261"/>
      <c r="X890" s="261"/>
      <c r="Y890" s="261"/>
      <c r="Z890" s="261"/>
    </row>
    <row r="891" spans="1:26" ht="12.75" customHeight="1">
      <c r="A891" s="261"/>
      <c r="B891" s="261"/>
      <c r="C891" s="264"/>
      <c r="D891" s="261"/>
      <c r="E891" s="261"/>
      <c r="F891" s="261"/>
      <c r="G891" s="261"/>
      <c r="H891" s="261"/>
      <c r="I891" s="261"/>
      <c r="J891" s="261"/>
      <c r="K891" s="261"/>
      <c r="L891" s="261"/>
      <c r="M891" s="261"/>
      <c r="N891" s="261"/>
      <c r="O891" s="261"/>
      <c r="P891" s="261"/>
      <c r="Q891" s="261"/>
      <c r="R891" s="261"/>
      <c r="S891" s="261"/>
      <c r="T891" s="261"/>
      <c r="U891" s="261"/>
      <c r="V891" s="261"/>
      <c r="W891" s="261"/>
      <c r="X891" s="261"/>
      <c r="Y891" s="261"/>
      <c r="Z891" s="261"/>
    </row>
    <row r="892" spans="1:26" ht="12.75" customHeight="1">
      <c r="A892" s="261"/>
      <c r="B892" s="261"/>
      <c r="C892" s="264"/>
      <c r="D892" s="261"/>
      <c r="E892" s="261"/>
      <c r="F892" s="261"/>
      <c r="G892" s="261"/>
      <c r="H892" s="261"/>
      <c r="I892" s="261"/>
      <c r="J892" s="261"/>
      <c r="K892" s="261"/>
      <c r="L892" s="261"/>
      <c r="M892" s="261"/>
      <c r="N892" s="261"/>
      <c r="O892" s="261"/>
      <c r="P892" s="261"/>
      <c r="Q892" s="261"/>
      <c r="R892" s="261"/>
      <c r="S892" s="261"/>
      <c r="T892" s="261"/>
      <c r="U892" s="261"/>
      <c r="V892" s="261"/>
      <c r="W892" s="261"/>
      <c r="X892" s="261"/>
      <c r="Y892" s="261"/>
      <c r="Z892" s="261"/>
    </row>
    <row r="893" spans="1:26" ht="12.75" customHeight="1">
      <c r="A893" s="261"/>
      <c r="B893" s="261"/>
      <c r="C893" s="264"/>
      <c r="D893" s="261"/>
      <c r="E893" s="261"/>
      <c r="F893" s="261"/>
      <c r="G893" s="261"/>
      <c r="H893" s="261"/>
      <c r="I893" s="261"/>
      <c r="J893" s="261"/>
      <c r="K893" s="261"/>
      <c r="L893" s="261"/>
      <c r="M893" s="261"/>
      <c r="N893" s="261"/>
      <c r="O893" s="261"/>
      <c r="P893" s="261"/>
      <c r="Q893" s="261"/>
      <c r="R893" s="261"/>
      <c r="S893" s="261"/>
      <c r="T893" s="261"/>
      <c r="U893" s="261"/>
      <c r="V893" s="261"/>
      <c r="W893" s="261"/>
      <c r="X893" s="261"/>
      <c r="Y893" s="261"/>
      <c r="Z893" s="261"/>
    </row>
    <row r="894" spans="1:26" ht="12.75" customHeight="1">
      <c r="A894" s="261"/>
      <c r="B894" s="261"/>
      <c r="C894" s="264"/>
      <c r="D894" s="261"/>
      <c r="E894" s="261"/>
      <c r="F894" s="261"/>
      <c r="G894" s="261"/>
      <c r="H894" s="261"/>
      <c r="I894" s="261"/>
      <c r="J894" s="261"/>
      <c r="K894" s="261"/>
      <c r="L894" s="261"/>
      <c r="M894" s="261"/>
      <c r="N894" s="261"/>
      <c r="O894" s="261"/>
      <c r="P894" s="261"/>
      <c r="Q894" s="261"/>
      <c r="R894" s="261"/>
      <c r="S894" s="261"/>
      <c r="T894" s="261"/>
      <c r="U894" s="261"/>
      <c r="V894" s="261"/>
      <c r="W894" s="261"/>
      <c r="X894" s="261"/>
      <c r="Y894" s="261"/>
      <c r="Z894" s="261"/>
    </row>
    <row r="895" spans="1:26" ht="12.75" customHeight="1">
      <c r="A895" s="261"/>
      <c r="B895" s="261"/>
      <c r="C895" s="264"/>
      <c r="D895" s="261"/>
      <c r="E895" s="261"/>
      <c r="F895" s="261"/>
      <c r="G895" s="261"/>
      <c r="H895" s="261"/>
      <c r="I895" s="261"/>
      <c r="J895" s="261"/>
      <c r="K895" s="261"/>
      <c r="L895" s="261"/>
      <c r="M895" s="261"/>
      <c r="N895" s="261"/>
      <c r="O895" s="261"/>
      <c r="P895" s="261"/>
      <c r="Q895" s="261"/>
      <c r="R895" s="261"/>
      <c r="S895" s="261"/>
      <c r="T895" s="261"/>
      <c r="U895" s="261"/>
      <c r="V895" s="261"/>
      <c r="W895" s="261"/>
      <c r="X895" s="261"/>
      <c r="Y895" s="261"/>
      <c r="Z895" s="261"/>
    </row>
    <row r="896" spans="1:26" ht="12.75" customHeight="1">
      <c r="A896" s="261"/>
      <c r="B896" s="261"/>
      <c r="C896" s="264"/>
      <c r="D896" s="261"/>
      <c r="E896" s="261"/>
      <c r="F896" s="261"/>
      <c r="G896" s="261"/>
      <c r="H896" s="261"/>
      <c r="I896" s="261"/>
      <c r="J896" s="261"/>
      <c r="K896" s="261"/>
      <c r="L896" s="261"/>
      <c r="M896" s="261"/>
      <c r="N896" s="261"/>
      <c r="O896" s="261"/>
      <c r="P896" s="261"/>
      <c r="Q896" s="261"/>
      <c r="R896" s="261"/>
      <c r="S896" s="261"/>
      <c r="T896" s="261"/>
      <c r="U896" s="261"/>
      <c r="V896" s="261"/>
      <c r="W896" s="261"/>
      <c r="X896" s="261"/>
      <c r="Y896" s="261"/>
      <c r="Z896" s="261"/>
    </row>
    <row r="897" spans="1:26" ht="12.75" customHeight="1">
      <c r="A897" s="261"/>
      <c r="B897" s="261"/>
      <c r="C897" s="264"/>
      <c r="D897" s="261"/>
      <c r="E897" s="261"/>
      <c r="F897" s="261"/>
      <c r="G897" s="261"/>
      <c r="H897" s="261"/>
      <c r="I897" s="261"/>
      <c r="J897" s="261"/>
      <c r="K897" s="261"/>
      <c r="L897" s="261"/>
      <c r="M897" s="261"/>
      <c r="N897" s="261"/>
      <c r="O897" s="261"/>
      <c r="P897" s="261"/>
      <c r="Q897" s="261"/>
      <c r="R897" s="261"/>
      <c r="S897" s="261"/>
      <c r="T897" s="261"/>
      <c r="U897" s="261"/>
      <c r="V897" s="261"/>
      <c r="W897" s="261"/>
      <c r="X897" s="261"/>
      <c r="Y897" s="261"/>
      <c r="Z897" s="261"/>
    </row>
    <row r="898" spans="1:26" ht="12.75" customHeight="1">
      <c r="A898" s="261"/>
      <c r="B898" s="261"/>
      <c r="C898" s="264"/>
      <c r="D898" s="261"/>
      <c r="E898" s="261"/>
      <c r="F898" s="261"/>
      <c r="G898" s="261"/>
      <c r="H898" s="261"/>
      <c r="I898" s="261"/>
      <c r="J898" s="261"/>
      <c r="K898" s="261"/>
      <c r="L898" s="261"/>
      <c r="M898" s="261"/>
      <c r="N898" s="261"/>
      <c r="O898" s="261"/>
      <c r="P898" s="261"/>
      <c r="Q898" s="261"/>
      <c r="R898" s="261"/>
      <c r="S898" s="261"/>
      <c r="T898" s="261"/>
      <c r="U898" s="261"/>
      <c r="V898" s="261"/>
      <c r="W898" s="261"/>
      <c r="X898" s="261"/>
      <c r="Y898" s="261"/>
      <c r="Z898" s="261"/>
    </row>
    <row r="899" spans="1:26" ht="12.75" customHeight="1">
      <c r="A899" s="261"/>
      <c r="B899" s="261"/>
      <c r="C899" s="264"/>
      <c r="D899" s="261"/>
      <c r="E899" s="261"/>
      <c r="F899" s="261"/>
      <c r="G899" s="261"/>
      <c r="H899" s="261"/>
      <c r="I899" s="261"/>
      <c r="J899" s="261"/>
      <c r="K899" s="261"/>
      <c r="L899" s="261"/>
      <c r="M899" s="261"/>
      <c r="N899" s="261"/>
      <c r="O899" s="261"/>
      <c r="P899" s="261"/>
      <c r="Q899" s="261"/>
      <c r="R899" s="261"/>
      <c r="S899" s="261"/>
      <c r="T899" s="261"/>
      <c r="U899" s="261"/>
      <c r="V899" s="261"/>
      <c r="W899" s="261"/>
      <c r="X899" s="261"/>
      <c r="Y899" s="261"/>
      <c r="Z899" s="261"/>
    </row>
    <row r="900" spans="1:26" ht="12.75" customHeight="1">
      <c r="A900" s="261"/>
      <c r="B900" s="261"/>
      <c r="C900" s="264"/>
      <c r="D900" s="261"/>
      <c r="E900" s="261"/>
      <c r="F900" s="261"/>
      <c r="G900" s="261"/>
      <c r="H900" s="261"/>
      <c r="I900" s="261"/>
      <c r="J900" s="261"/>
      <c r="K900" s="261"/>
      <c r="L900" s="261"/>
      <c r="M900" s="261"/>
      <c r="N900" s="261"/>
      <c r="O900" s="261"/>
      <c r="P900" s="261"/>
      <c r="Q900" s="261"/>
      <c r="R900" s="261"/>
      <c r="S900" s="261"/>
      <c r="T900" s="261"/>
      <c r="U900" s="261"/>
      <c r="V900" s="261"/>
      <c r="W900" s="261"/>
      <c r="X900" s="261"/>
      <c r="Y900" s="261"/>
      <c r="Z900" s="261"/>
    </row>
    <row r="901" spans="1:26" ht="12.75" customHeight="1">
      <c r="A901" s="261"/>
      <c r="B901" s="261"/>
      <c r="C901" s="264"/>
      <c r="D901" s="261"/>
      <c r="E901" s="261"/>
      <c r="F901" s="261"/>
      <c r="G901" s="261"/>
      <c r="H901" s="261"/>
      <c r="I901" s="261"/>
      <c r="J901" s="261"/>
      <c r="K901" s="261"/>
      <c r="L901" s="261"/>
      <c r="M901" s="261"/>
      <c r="N901" s="261"/>
      <c r="O901" s="261"/>
      <c r="P901" s="261"/>
      <c r="Q901" s="261"/>
      <c r="R901" s="261"/>
      <c r="S901" s="261"/>
      <c r="T901" s="261"/>
      <c r="U901" s="261"/>
      <c r="V901" s="261"/>
      <c r="W901" s="261"/>
      <c r="X901" s="261"/>
      <c r="Y901" s="261"/>
      <c r="Z901" s="261"/>
    </row>
    <row r="902" spans="1:26" ht="12.75" customHeight="1">
      <c r="A902" s="261"/>
      <c r="B902" s="261"/>
      <c r="C902" s="264"/>
      <c r="D902" s="261"/>
      <c r="E902" s="261"/>
      <c r="F902" s="261"/>
      <c r="G902" s="261"/>
      <c r="H902" s="261"/>
      <c r="I902" s="261"/>
      <c r="J902" s="261"/>
      <c r="K902" s="261"/>
      <c r="L902" s="261"/>
      <c r="M902" s="261"/>
      <c r="N902" s="261"/>
      <c r="O902" s="261"/>
      <c r="P902" s="261"/>
      <c r="Q902" s="261"/>
      <c r="R902" s="261"/>
      <c r="S902" s="261"/>
      <c r="T902" s="261"/>
      <c r="U902" s="261"/>
      <c r="V902" s="261"/>
      <c r="W902" s="261"/>
      <c r="X902" s="261"/>
      <c r="Y902" s="261"/>
      <c r="Z902" s="261"/>
    </row>
    <row r="903" spans="1:26" ht="12.75" customHeight="1">
      <c r="A903" s="261"/>
      <c r="B903" s="261"/>
      <c r="C903" s="264"/>
      <c r="D903" s="261"/>
      <c r="E903" s="261"/>
      <c r="F903" s="261"/>
      <c r="G903" s="261"/>
      <c r="H903" s="261"/>
      <c r="I903" s="261"/>
      <c r="J903" s="261"/>
      <c r="K903" s="261"/>
      <c r="L903" s="261"/>
      <c r="M903" s="261"/>
      <c r="N903" s="261"/>
      <c r="O903" s="261"/>
      <c r="P903" s="261"/>
      <c r="Q903" s="261"/>
      <c r="R903" s="261"/>
      <c r="S903" s="261"/>
      <c r="T903" s="261"/>
      <c r="U903" s="261"/>
      <c r="V903" s="261"/>
      <c r="W903" s="261"/>
      <c r="X903" s="261"/>
      <c r="Y903" s="261"/>
      <c r="Z903" s="261"/>
    </row>
    <row r="904" spans="1:26" ht="12.75" customHeight="1">
      <c r="A904" s="261"/>
      <c r="B904" s="261"/>
      <c r="C904" s="264"/>
      <c r="D904" s="261"/>
      <c r="E904" s="261"/>
      <c r="F904" s="261"/>
      <c r="G904" s="261"/>
      <c r="H904" s="261"/>
      <c r="I904" s="261"/>
      <c r="J904" s="261"/>
      <c r="K904" s="261"/>
      <c r="L904" s="261"/>
      <c r="M904" s="261"/>
      <c r="N904" s="261"/>
      <c r="O904" s="261"/>
      <c r="P904" s="261"/>
      <c r="Q904" s="261"/>
      <c r="R904" s="261"/>
      <c r="S904" s="261"/>
      <c r="T904" s="261"/>
      <c r="U904" s="261"/>
      <c r="V904" s="261"/>
      <c r="W904" s="261"/>
      <c r="X904" s="261"/>
      <c r="Y904" s="261"/>
      <c r="Z904" s="261"/>
    </row>
    <row r="905" spans="1:26" ht="12.75" customHeight="1">
      <c r="A905" s="261"/>
      <c r="B905" s="261"/>
      <c r="C905" s="264"/>
      <c r="D905" s="261"/>
      <c r="E905" s="261"/>
      <c r="F905" s="261"/>
      <c r="G905" s="261"/>
      <c r="H905" s="261"/>
      <c r="I905" s="261"/>
      <c r="J905" s="261"/>
      <c r="K905" s="261"/>
      <c r="L905" s="261"/>
      <c r="M905" s="261"/>
      <c r="N905" s="261"/>
      <c r="O905" s="261"/>
      <c r="P905" s="261"/>
      <c r="Q905" s="261"/>
      <c r="R905" s="261"/>
      <c r="S905" s="261"/>
      <c r="T905" s="261"/>
      <c r="U905" s="261"/>
      <c r="V905" s="261"/>
      <c r="W905" s="261"/>
      <c r="X905" s="261"/>
      <c r="Y905" s="261"/>
      <c r="Z905" s="261"/>
    </row>
    <row r="906" spans="1:26" ht="12.75" customHeight="1">
      <c r="A906" s="261"/>
      <c r="B906" s="261"/>
      <c r="C906" s="264"/>
      <c r="D906" s="261"/>
      <c r="E906" s="261"/>
      <c r="F906" s="261"/>
      <c r="G906" s="261"/>
      <c r="H906" s="261"/>
      <c r="I906" s="261"/>
      <c r="J906" s="261"/>
      <c r="K906" s="261"/>
      <c r="L906" s="261"/>
      <c r="M906" s="261"/>
      <c r="N906" s="261"/>
      <c r="O906" s="261"/>
      <c r="P906" s="261"/>
      <c r="Q906" s="261"/>
      <c r="R906" s="261"/>
      <c r="S906" s="261"/>
      <c r="T906" s="261"/>
      <c r="U906" s="261"/>
      <c r="V906" s="261"/>
      <c r="W906" s="261"/>
      <c r="X906" s="261"/>
      <c r="Y906" s="261"/>
      <c r="Z906" s="261"/>
    </row>
    <row r="907" spans="1:26" ht="12.75" customHeight="1">
      <c r="A907" s="261"/>
      <c r="B907" s="261"/>
      <c r="C907" s="264"/>
      <c r="D907" s="261"/>
      <c r="E907" s="261"/>
      <c r="F907" s="261"/>
      <c r="G907" s="261"/>
      <c r="H907" s="261"/>
      <c r="I907" s="261"/>
      <c r="J907" s="261"/>
      <c r="K907" s="261"/>
      <c r="L907" s="261"/>
      <c r="M907" s="261"/>
      <c r="N907" s="261"/>
      <c r="O907" s="261"/>
      <c r="P907" s="261"/>
      <c r="Q907" s="261"/>
      <c r="R907" s="261"/>
      <c r="S907" s="261"/>
      <c r="T907" s="261"/>
      <c r="U907" s="261"/>
      <c r="V907" s="261"/>
      <c r="W907" s="261"/>
      <c r="X907" s="261"/>
      <c r="Y907" s="261"/>
      <c r="Z907" s="261"/>
    </row>
    <row r="908" spans="1:26" ht="12.75" customHeight="1">
      <c r="A908" s="261"/>
      <c r="B908" s="261"/>
      <c r="C908" s="264"/>
      <c r="D908" s="261"/>
      <c r="E908" s="261"/>
      <c r="F908" s="261"/>
      <c r="G908" s="261"/>
      <c r="H908" s="261"/>
      <c r="I908" s="261"/>
      <c r="J908" s="261"/>
      <c r="K908" s="261"/>
      <c r="L908" s="261"/>
      <c r="M908" s="261"/>
      <c r="N908" s="261"/>
      <c r="O908" s="261"/>
      <c r="P908" s="261"/>
      <c r="Q908" s="261"/>
      <c r="R908" s="261"/>
      <c r="S908" s="261"/>
      <c r="T908" s="261"/>
      <c r="U908" s="261"/>
      <c r="V908" s="261"/>
      <c r="W908" s="261"/>
      <c r="X908" s="261"/>
      <c r="Y908" s="261"/>
      <c r="Z908" s="261"/>
    </row>
    <row r="909" spans="1:26" ht="12.75" customHeight="1">
      <c r="A909" s="261"/>
      <c r="B909" s="261"/>
      <c r="C909" s="264"/>
      <c r="D909" s="261"/>
      <c r="E909" s="261"/>
      <c r="F909" s="261"/>
      <c r="G909" s="261"/>
      <c r="H909" s="261"/>
      <c r="I909" s="261"/>
      <c r="J909" s="261"/>
      <c r="K909" s="261"/>
      <c r="L909" s="261"/>
      <c r="M909" s="261"/>
      <c r="N909" s="261"/>
      <c r="O909" s="261"/>
      <c r="P909" s="261"/>
      <c r="Q909" s="261"/>
      <c r="R909" s="261"/>
      <c r="S909" s="261"/>
      <c r="T909" s="261"/>
      <c r="U909" s="261"/>
      <c r="V909" s="261"/>
      <c r="W909" s="261"/>
      <c r="X909" s="261"/>
      <c r="Y909" s="261"/>
      <c r="Z909" s="261"/>
    </row>
    <row r="910" spans="1:26" ht="12.75" customHeight="1">
      <c r="A910" s="261"/>
      <c r="B910" s="261"/>
      <c r="C910" s="264"/>
      <c r="D910" s="261"/>
      <c r="E910" s="261"/>
      <c r="F910" s="261"/>
      <c r="G910" s="261"/>
      <c r="H910" s="261"/>
      <c r="I910" s="261"/>
      <c r="J910" s="261"/>
      <c r="K910" s="261"/>
      <c r="L910" s="261"/>
      <c r="M910" s="261"/>
      <c r="N910" s="261"/>
      <c r="O910" s="261"/>
      <c r="P910" s="261"/>
      <c r="Q910" s="261"/>
      <c r="R910" s="261"/>
      <c r="S910" s="261"/>
      <c r="T910" s="261"/>
      <c r="U910" s="261"/>
      <c r="V910" s="261"/>
      <c r="W910" s="261"/>
      <c r="X910" s="261"/>
      <c r="Y910" s="261"/>
      <c r="Z910" s="261"/>
    </row>
    <row r="911" spans="1:26" ht="12.75" customHeight="1">
      <c r="A911" s="261"/>
      <c r="B911" s="261"/>
      <c r="C911" s="264"/>
      <c r="D911" s="261"/>
      <c r="E911" s="261"/>
      <c r="F911" s="261"/>
      <c r="G911" s="261"/>
      <c r="H911" s="261"/>
      <c r="I911" s="261"/>
      <c r="J911" s="261"/>
      <c r="K911" s="261"/>
      <c r="L911" s="261"/>
      <c r="M911" s="261"/>
      <c r="N911" s="261"/>
      <c r="O911" s="261"/>
      <c r="P911" s="261"/>
      <c r="Q911" s="261"/>
      <c r="R911" s="261"/>
      <c r="S911" s="261"/>
      <c r="T911" s="261"/>
      <c r="U911" s="261"/>
      <c r="V911" s="261"/>
      <c r="W911" s="261"/>
      <c r="X911" s="261"/>
      <c r="Y911" s="261"/>
      <c r="Z911" s="261"/>
    </row>
    <row r="912" spans="1:26" ht="12.75" customHeight="1">
      <c r="A912" s="261"/>
      <c r="B912" s="261"/>
      <c r="C912" s="264"/>
      <c r="D912" s="261"/>
      <c r="E912" s="261"/>
      <c r="F912" s="261"/>
      <c r="G912" s="261"/>
      <c r="H912" s="261"/>
      <c r="I912" s="261"/>
      <c r="J912" s="261"/>
      <c r="K912" s="261"/>
      <c r="L912" s="261"/>
      <c r="M912" s="261"/>
      <c r="N912" s="261"/>
      <c r="O912" s="261"/>
      <c r="P912" s="261"/>
      <c r="Q912" s="261"/>
      <c r="R912" s="261"/>
      <c r="S912" s="261"/>
      <c r="T912" s="261"/>
      <c r="U912" s="261"/>
      <c r="V912" s="261"/>
      <c r="W912" s="261"/>
      <c r="X912" s="261"/>
      <c r="Y912" s="261"/>
      <c r="Z912" s="261"/>
    </row>
    <row r="913" spans="1:26" ht="12.75" customHeight="1">
      <c r="A913" s="261"/>
      <c r="B913" s="261"/>
      <c r="C913" s="264"/>
      <c r="D913" s="261"/>
      <c r="E913" s="261"/>
      <c r="F913" s="261"/>
      <c r="G913" s="261"/>
      <c r="H913" s="261"/>
      <c r="I913" s="261"/>
      <c r="J913" s="261"/>
      <c r="K913" s="261"/>
      <c r="L913" s="261"/>
      <c r="M913" s="261"/>
      <c r="N913" s="261"/>
      <c r="O913" s="261"/>
      <c r="P913" s="261"/>
      <c r="Q913" s="261"/>
      <c r="R913" s="261"/>
      <c r="S913" s="261"/>
      <c r="T913" s="261"/>
      <c r="U913" s="261"/>
      <c r="V913" s="261"/>
      <c r="W913" s="261"/>
      <c r="X913" s="261"/>
      <c r="Y913" s="261"/>
      <c r="Z913" s="261"/>
    </row>
    <row r="914" spans="1:26" ht="12.75" customHeight="1">
      <c r="A914" s="261"/>
      <c r="B914" s="261"/>
      <c r="C914" s="264"/>
      <c r="D914" s="261"/>
      <c r="E914" s="261"/>
      <c r="F914" s="261"/>
      <c r="G914" s="261"/>
      <c r="H914" s="261"/>
      <c r="I914" s="261"/>
      <c r="J914" s="261"/>
      <c r="K914" s="261"/>
      <c r="L914" s="261"/>
      <c r="M914" s="261"/>
      <c r="N914" s="261"/>
      <c r="O914" s="261"/>
      <c r="P914" s="261"/>
      <c r="Q914" s="261"/>
      <c r="R914" s="261"/>
      <c r="S914" s="261"/>
      <c r="T914" s="261"/>
      <c r="U914" s="261"/>
      <c r="V914" s="261"/>
      <c r="W914" s="261"/>
      <c r="X914" s="261"/>
      <c r="Y914" s="261"/>
      <c r="Z914" s="261"/>
    </row>
    <row r="915" spans="1:26" ht="12.75" customHeight="1">
      <c r="A915" s="261"/>
      <c r="B915" s="261"/>
      <c r="C915" s="264"/>
      <c r="D915" s="261"/>
      <c r="E915" s="261"/>
      <c r="F915" s="261"/>
      <c r="G915" s="261"/>
      <c r="H915" s="261"/>
      <c r="I915" s="261"/>
      <c r="J915" s="261"/>
      <c r="K915" s="261"/>
      <c r="L915" s="261"/>
      <c r="M915" s="261"/>
      <c r="N915" s="261"/>
      <c r="O915" s="261"/>
      <c r="P915" s="261"/>
      <c r="Q915" s="261"/>
      <c r="R915" s="261"/>
      <c r="S915" s="261"/>
      <c r="T915" s="261"/>
      <c r="U915" s="261"/>
      <c r="V915" s="261"/>
      <c r="W915" s="261"/>
      <c r="X915" s="261"/>
      <c r="Y915" s="261"/>
      <c r="Z915" s="261"/>
    </row>
    <row r="916" spans="1:26" ht="12.75" customHeight="1">
      <c r="A916" s="261"/>
      <c r="B916" s="261"/>
      <c r="C916" s="264"/>
      <c r="D916" s="261"/>
      <c r="E916" s="261"/>
      <c r="F916" s="261"/>
      <c r="G916" s="261"/>
      <c r="H916" s="261"/>
      <c r="I916" s="261"/>
      <c r="J916" s="261"/>
      <c r="K916" s="261"/>
      <c r="L916" s="261"/>
      <c r="M916" s="261"/>
      <c r="N916" s="261"/>
      <c r="O916" s="261"/>
      <c r="P916" s="261"/>
      <c r="Q916" s="261"/>
      <c r="R916" s="261"/>
      <c r="S916" s="261"/>
      <c r="T916" s="261"/>
      <c r="U916" s="261"/>
      <c r="V916" s="261"/>
      <c r="W916" s="261"/>
      <c r="X916" s="261"/>
      <c r="Y916" s="261"/>
      <c r="Z916" s="261"/>
    </row>
    <row r="917" spans="1:26" ht="12.75" customHeight="1">
      <c r="A917" s="261"/>
      <c r="B917" s="261"/>
      <c r="C917" s="264"/>
      <c r="D917" s="261"/>
      <c r="E917" s="261"/>
      <c r="F917" s="261"/>
      <c r="G917" s="261"/>
      <c r="H917" s="261"/>
      <c r="I917" s="261"/>
      <c r="J917" s="261"/>
      <c r="K917" s="261"/>
      <c r="L917" s="261"/>
      <c r="M917" s="261"/>
      <c r="N917" s="261"/>
      <c r="O917" s="261"/>
      <c r="P917" s="261"/>
      <c r="Q917" s="261"/>
      <c r="R917" s="261"/>
      <c r="S917" s="261"/>
      <c r="T917" s="261"/>
      <c r="U917" s="261"/>
      <c r="V917" s="261"/>
      <c r="W917" s="261"/>
      <c r="X917" s="261"/>
      <c r="Y917" s="261"/>
      <c r="Z917" s="261"/>
    </row>
    <row r="918" spans="1:26" ht="12.75" customHeight="1">
      <c r="A918" s="261"/>
      <c r="B918" s="261"/>
      <c r="C918" s="264"/>
      <c r="D918" s="261"/>
      <c r="E918" s="261"/>
      <c r="F918" s="261"/>
      <c r="G918" s="261"/>
      <c r="H918" s="261"/>
      <c r="I918" s="261"/>
      <c r="J918" s="261"/>
      <c r="K918" s="261"/>
      <c r="L918" s="261"/>
      <c r="M918" s="261"/>
      <c r="N918" s="261"/>
      <c r="O918" s="261"/>
      <c r="P918" s="261"/>
      <c r="Q918" s="261"/>
      <c r="R918" s="261"/>
      <c r="S918" s="261"/>
      <c r="T918" s="261"/>
      <c r="U918" s="261"/>
      <c r="V918" s="261"/>
      <c r="W918" s="261"/>
      <c r="X918" s="261"/>
      <c r="Y918" s="261"/>
      <c r="Z918" s="261"/>
    </row>
    <row r="919" spans="1:26" ht="12.75" customHeight="1">
      <c r="A919" s="261"/>
      <c r="B919" s="261"/>
      <c r="C919" s="264"/>
      <c r="D919" s="261"/>
      <c r="E919" s="261"/>
      <c r="F919" s="261"/>
      <c r="G919" s="261"/>
      <c r="H919" s="261"/>
      <c r="I919" s="261"/>
      <c r="J919" s="261"/>
      <c r="K919" s="261"/>
      <c r="L919" s="261"/>
      <c r="M919" s="261"/>
      <c r="N919" s="261"/>
      <c r="O919" s="261"/>
      <c r="P919" s="261"/>
      <c r="Q919" s="261"/>
      <c r="R919" s="261"/>
      <c r="S919" s="261"/>
      <c r="T919" s="261"/>
      <c r="U919" s="261"/>
      <c r="V919" s="261"/>
      <c r="W919" s="261"/>
      <c r="X919" s="261"/>
      <c r="Y919" s="261"/>
      <c r="Z919" s="261"/>
    </row>
    <row r="920" spans="1:26" ht="12.75" customHeight="1">
      <c r="A920" s="261"/>
      <c r="B920" s="261"/>
      <c r="C920" s="264"/>
      <c r="D920" s="261"/>
      <c r="E920" s="261"/>
      <c r="F920" s="261"/>
      <c r="G920" s="261"/>
      <c r="H920" s="261"/>
      <c r="I920" s="261"/>
      <c r="J920" s="261"/>
      <c r="K920" s="261"/>
      <c r="L920" s="261"/>
      <c r="M920" s="261"/>
      <c r="N920" s="261"/>
      <c r="O920" s="261"/>
      <c r="P920" s="261"/>
      <c r="Q920" s="261"/>
      <c r="R920" s="261"/>
      <c r="S920" s="261"/>
      <c r="T920" s="261"/>
      <c r="U920" s="261"/>
      <c r="V920" s="261"/>
      <c r="W920" s="261"/>
      <c r="X920" s="261"/>
      <c r="Y920" s="261"/>
      <c r="Z920" s="261"/>
    </row>
    <row r="921" spans="1:26" ht="12.75" customHeight="1">
      <c r="A921" s="261"/>
      <c r="B921" s="261"/>
      <c r="C921" s="264"/>
      <c r="D921" s="261"/>
      <c r="E921" s="261"/>
      <c r="F921" s="261"/>
      <c r="G921" s="261"/>
      <c r="H921" s="261"/>
      <c r="I921" s="261"/>
      <c r="J921" s="261"/>
      <c r="K921" s="261"/>
      <c r="L921" s="261"/>
      <c r="M921" s="261"/>
      <c r="N921" s="261"/>
      <c r="O921" s="261"/>
      <c r="P921" s="261"/>
      <c r="Q921" s="261"/>
      <c r="R921" s="261"/>
      <c r="S921" s="261"/>
      <c r="T921" s="261"/>
      <c r="U921" s="261"/>
      <c r="V921" s="261"/>
      <c r="W921" s="261"/>
      <c r="X921" s="261"/>
      <c r="Y921" s="261"/>
      <c r="Z921" s="261"/>
    </row>
    <row r="922" spans="1:26" ht="12.75" customHeight="1">
      <c r="A922" s="261"/>
      <c r="B922" s="261"/>
      <c r="C922" s="264"/>
      <c r="D922" s="261"/>
      <c r="E922" s="261"/>
      <c r="F922" s="261"/>
      <c r="G922" s="261"/>
      <c r="H922" s="261"/>
      <c r="I922" s="261"/>
      <c r="J922" s="261"/>
      <c r="K922" s="261"/>
      <c r="L922" s="261"/>
      <c r="M922" s="261"/>
      <c r="N922" s="261"/>
      <c r="O922" s="261"/>
      <c r="P922" s="261"/>
      <c r="Q922" s="261"/>
      <c r="R922" s="261"/>
      <c r="S922" s="261"/>
      <c r="T922" s="261"/>
      <c r="U922" s="261"/>
      <c r="V922" s="261"/>
      <c r="W922" s="261"/>
      <c r="X922" s="261"/>
      <c r="Y922" s="261"/>
      <c r="Z922" s="261"/>
    </row>
    <row r="923" spans="1:26" ht="12.75" customHeight="1">
      <c r="A923" s="261"/>
      <c r="B923" s="261"/>
      <c r="C923" s="264"/>
      <c r="D923" s="261"/>
      <c r="E923" s="261"/>
      <c r="F923" s="261"/>
      <c r="G923" s="261"/>
      <c r="H923" s="261"/>
      <c r="I923" s="261"/>
      <c r="J923" s="261"/>
      <c r="K923" s="261"/>
      <c r="L923" s="261"/>
      <c r="M923" s="261"/>
      <c r="N923" s="261"/>
      <c r="O923" s="261"/>
      <c r="P923" s="261"/>
      <c r="Q923" s="261"/>
      <c r="R923" s="261"/>
      <c r="S923" s="261"/>
      <c r="T923" s="261"/>
      <c r="U923" s="261"/>
      <c r="V923" s="261"/>
      <c r="W923" s="261"/>
      <c r="X923" s="261"/>
      <c r="Y923" s="261"/>
      <c r="Z923" s="261"/>
    </row>
    <row r="924" spans="1:26" ht="12.75" customHeight="1">
      <c r="A924" s="261"/>
      <c r="B924" s="261"/>
      <c r="C924" s="264"/>
      <c r="D924" s="261"/>
      <c r="E924" s="261"/>
      <c r="F924" s="261"/>
      <c r="G924" s="261"/>
      <c r="H924" s="261"/>
      <c r="I924" s="261"/>
      <c r="J924" s="261"/>
      <c r="K924" s="261"/>
      <c r="L924" s="261"/>
      <c r="M924" s="261"/>
      <c r="N924" s="261"/>
      <c r="O924" s="261"/>
      <c r="P924" s="261"/>
      <c r="Q924" s="261"/>
      <c r="R924" s="261"/>
      <c r="S924" s="261"/>
      <c r="T924" s="261"/>
      <c r="U924" s="261"/>
      <c r="V924" s="261"/>
      <c r="W924" s="261"/>
      <c r="X924" s="261"/>
      <c r="Y924" s="261"/>
      <c r="Z924" s="261"/>
    </row>
    <row r="925" spans="1:26" ht="12.75" customHeight="1">
      <c r="A925" s="261"/>
      <c r="B925" s="261"/>
      <c r="C925" s="264"/>
      <c r="D925" s="261"/>
      <c r="E925" s="261"/>
      <c r="F925" s="261"/>
      <c r="G925" s="261"/>
      <c r="H925" s="261"/>
      <c r="I925" s="261"/>
      <c r="J925" s="261"/>
      <c r="K925" s="261"/>
      <c r="L925" s="261"/>
      <c r="M925" s="261"/>
      <c r="N925" s="261"/>
      <c r="O925" s="261"/>
      <c r="P925" s="261"/>
      <c r="Q925" s="261"/>
      <c r="R925" s="261"/>
      <c r="S925" s="261"/>
      <c r="T925" s="261"/>
      <c r="U925" s="261"/>
      <c r="V925" s="261"/>
      <c r="W925" s="261"/>
      <c r="X925" s="261"/>
      <c r="Y925" s="261"/>
      <c r="Z925" s="261"/>
    </row>
    <row r="926" spans="1:26" ht="12.75" customHeight="1">
      <c r="A926" s="261"/>
      <c r="B926" s="261"/>
      <c r="C926" s="264"/>
      <c r="D926" s="261"/>
      <c r="E926" s="261"/>
      <c r="F926" s="261"/>
      <c r="G926" s="261"/>
      <c r="H926" s="261"/>
      <c r="I926" s="261"/>
      <c r="J926" s="261"/>
      <c r="K926" s="261"/>
      <c r="L926" s="261"/>
      <c r="M926" s="261"/>
      <c r="N926" s="261"/>
      <c r="O926" s="261"/>
      <c r="P926" s="261"/>
      <c r="Q926" s="261"/>
      <c r="R926" s="261"/>
      <c r="S926" s="261"/>
      <c r="T926" s="261"/>
      <c r="U926" s="261"/>
      <c r="V926" s="261"/>
      <c r="W926" s="261"/>
      <c r="X926" s="261"/>
      <c r="Y926" s="261"/>
      <c r="Z926" s="261"/>
    </row>
    <row r="927" spans="1:26" ht="12.75" customHeight="1">
      <c r="A927" s="261"/>
      <c r="B927" s="261"/>
      <c r="C927" s="264"/>
      <c r="D927" s="261"/>
      <c r="E927" s="261"/>
      <c r="F927" s="261"/>
      <c r="G927" s="261"/>
      <c r="H927" s="261"/>
      <c r="I927" s="261"/>
      <c r="J927" s="261"/>
      <c r="K927" s="261"/>
      <c r="L927" s="261"/>
      <c r="M927" s="261"/>
      <c r="N927" s="261"/>
      <c r="O927" s="261"/>
      <c r="P927" s="261"/>
      <c r="Q927" s="261"/>
      <c r="R927" s="261"/>
      <c r="S927" s="261"/>
      <c r="T927" s="261"/>
      <c r="U927" s="261"/>
      <c r="V927" s="261"/>
      <c r="W927" s="261"/>
      <c r="X927" s="261"/>
      <c r="Y927" s="261"/>
      <c r="Z927" s="261"/>
    </row>
    <row r="928" spans="1:26" ht="12.75" customHeight="1">
      <c r="A928" s="261"/>
      <c r="B928" s="261"/>
      <c r="C928" s="264"/>
      <c r="D928" s="261"/>
      <c r="E928" s="261"/>
      <c r="F928" s="261"/>
      <c r="G928" s="261"/>
      <c r="H928" s="261"/>
      <c r="I928" s="261"/>
      <c r="J928" s="261"/>
      <c r="K928" s="261"/>
      <c r="L928" s="261"/>
      <c r="M928" s="261"/>
      <c r="N928" s="261"/>
      <c r="O928" s="261"/>
      <c r="P928" s="261"/>
      <c r="Q928" s="261"/>
      <c r="R928" s="261"/>
      <c r="S928" s="261"/>
      <c r="T928" s="261"/>
      <c r="U928" s="261"/>
      <c r="V928" s="261"/>
      <c r="W928" s="261"/>
      <c r="X928" s="261"/>
      <c r="Y928" s="261"/>
      <c r="Z928" s="261"/>
    </row>
    <row r="929" spans="1:26" ht="12.75" customHeight="1">
      <c r="A929" s="261"/>
      <c r="B929" s="261"/>
      <c r="C929" s="264"/>
      <c r="D929" s="261"/>
      <c r="E929" s="261"/>
      <c r="F929" s="261"/>
      <c r="G929" s="261"/>
      <c r="H929" s="261"/>
      <c r="I929" s="261"/>
      <c r="J929" s="261"/>
      <c r="K929" s="261"/>
      <c r="L929" s="261"/>
      <c r="M929" s="261"/>
      <c r="N929" s="261"/>
      <c r="O929" s="261"/>
      <c r="P929" s="261"/>
      <c r="Q929" s="261"/>
      <c r="R929" s="261"/>
      <c r="S929" s="261"/>
      <c r="T929" s="261"/>
      <c r="U929" s="261"/>
      <c r="V929" s="261"/>
      <c r="W929" s="261"/>
      <c r="X929" s="261"/>
      <c r="Y929" s="261"/>
      <c r="Z929" s="261"/>
    </row>
    <row r="930" spans="1:26" ht="12.75" customHeight="1">
      <c r="A930" s="261"/>
      <c r="B930" s="261"/>
      <c r="C930" s="264"/>
      <c r="D930" s="261"/>
      <c r="E930" s="261"/>
      <c r="F930" s="261"/>
      <c r="G930" s="261"/>
      <c r="H930" s="261"/>
      <c r="I930" s="261"/>
      <c r="J930" s="261"/>
      <c r="K930" s="261"/>
      <c r="L930" s="261"/>
      <c r="M930" s="261"/>
      <c r="N930" s="261"/>
      <c r="O930" s="261"/>
      <c r="P930" s="261"/>
      <c r="Q930" s="261"/>
      <c r="R930" s="261"/>
      <c r="S930" s="261"/>
      <c r="T930" s="261"/>
      <c r="U930" s="261"/>
      <c r="V930" s="261"/>
      <c r="W930" s="261"/>
      <c r="X930" s="261"/>
      <c r="Y930" s="261"/>
      <c r="Z930" s="261"/>
    </row>
    <row r="931" spans="1:26" ht="12.75" customHeight="1">
      <c r="A931" s="261"/>
      <c r="B931" s="261"/>
      <c r="C931" s="264"/>
      <c r="D931" s="261"/>
      <c r="E931" s="261"/>
      <c r="F931" s="261"/>
      <c r="G931" s="261"/>
      <c r="H931" s="261"/>
      <c r="I931" s="261"/>
      <c r="J931" s="261"/>
      <c r="K931" s="261"/>
      <c r="L931" s="261"/>
      <c r="M931" s="261"/>
      <c r="N931" s="261"/>
      <c r="O931" s="261"/>
      <c r="P931" s="261"/>
      <c r="Q931" s="261"/>
      <c r="R931" s="261"/>
      <c r="S931" s="261"/>
      <c r="T931" s="261"/>
      <c r="U931" s="261"/>
      <c r="V931" s="261"/>
      <c r="W931" s="261"/>
      <c r="X931" s="261"/>
      <c r="Y931" s="261"/>
      <c r="Z931" s="261"/>
    </row>
    <row r="932" spans="1:26" ht="12.75" customHeight="1">
      <c r="A932" s="261"/>
      <c r="B932" s="261"/>
      <c r="C932" s="264"/>
      <c r="D932" s="261"/>
      <c r="E932" s="261"/>
      <c r="F932" s="261"/>
      <c r="G932" s="261"/>
      <c r="H932" s="261"/>
      <c r="I932" s="261"/>
      <c r="J932" s="261"/>
      <c r="K932" s="261"/>
      <c r="L932" s="261"/>
      <c r="M932" s="261"/>
      <c r="N932" s="261"/>
      <c r="O932" s="261"/>
      <c r="P932" s="261"/>
      <c r="Q932" s="261"/>
      <c r="R932" s="261"/>
      <c r="S932" s="261"/>
      <c r="T932" s="261"/>
      <c r="U932" s="261"/>
      <c r="V932" s="261"/>
      <c r="W932" s="261"/>
      <c r="X932" s="261"/>
      <c r="Y932" s="261"/>
      <c r="Z932" s="261"/>
    </row>
    <row r="933" spans="1:26" ht="12.75" customHeight="1">
      <c r="A933" s="261"/>
      <c r="B933" s="261"/>
      <c r="C933" s="264"/>
      <c r="D933" s="261"/>
      <c r="E933" s="261"/>
      <c r="F933" s="261"/>
      <c r="G933" s="261"/>
      <c r="H933" s="261"/>
      <c r="I933" s="261"/>
      <c r="J933" s="261"/>
      <c r="K933" s="261"/>
      <c r="L933" s="261"/>
      <c r="M933" s="261"/>
      <c r="N933" s="261"/>
      <c r="O933" s="261"/>
      <c r="P933" s="261"/>
      <c r="Q933" s="261"/>
      <c r="R933" s="261"/>
      <c r="S933" s="261"/>
      <c r="T933" s="261"/>
      <c r="U933" s="261"/>
      <c r="V933" s="261"/>
      <c r="W933" s="261"/>
      <c r="X933" s="261"/>
      <c r="Y933" s="261"/>
      <c r="Z933" s="261"/>
    </row>
    <row r="934" spans="1:26" ht="12.75" customHeight="1">
      <c r="A934" s="261"/>
      <c r="B934" s="261"/>
      <c r="C934" s="264"/>
      <c r="D934" s="261"/>
      <c r="E934" s="261"/>
      <c r="F934" s="261"/>
      <c r="G934" s="261"/>
      <c r="H934" s="261"/>
      <c r="I934" s="261"/>
      <c r="J934" s="261"/>
      <c r="K934" s="261"/>
      <c r="L934" s="261"/>
      <c r="M934" s="261"/>
      <c r="N934" s="261"/>
      <c r="O934" s="261"/>
      <c r="P934" s="261"/>
      <c r="Q934" s="261"/>
      <c r="R934" s="261"/>
      <c r="S934" s="261"/>
      <c r="T934" s="261"/>
      <c r="U934" s="261"/>
      <c r="V934" s="261"/>
      <c r="W934" s="261"/>
      <c r="X934" s="261"/>
      <c r="Y934" s="261"/>
      <c r="Z934" s="261"/>
    </row>
    <row r="935" spans="1:26" ht="12.75" customHeight="1">
      <c r="A935" s="261"/>
      <c r="B935" s="261"/>
      <c r="C935" s="264"/>
      <c r="D935" s="261"/>
      <c r="E935" s="261"/>
      <c r="F935" s="261"/>
      <c r="G935" s="261"/>
      <c r="H935" s="261"/>
      <c r="I935" s="261"/>
      <c r="J935" s="261"/>
      <c r="K935" s="261"/>
      <c r="L935" s="261"/>
      <c r="M935" s="261"/>
      <c r="N935" s="261"/>
      <c r="O935" s="261"/>
      <c r="P935" s="261"/>
      <c r="Q935" s="261"/>
      <c r="R935" s="261"/>
      <c r="S935" s="261"/>
      <c r="T935" s="261"/>
      <c r="U935" s="261"/>
      <c r="V935" s="261"/>
      <c r="W935" s="261"/>
      <c r="X935" s="261"/>
      <c r="Y935" s="261"/>
      <c r="Z935" s="261"/>
    </row>
    <row r="936" spans="1:26" ht="12.75" customHeight="1">
      <c r="A936" s="261"/>
      <c r="B936" s="261"/>
      <c r="C936" s="264"/>
      <c r="D936" s="261"/>
      <c r="E936" s="261"/>
      <c r="F936" s="261"/>
      <c r="G936" s="261"/>
      <c r="H936" s="261"/>
      <c r="I936" s="261"/>
      <c r="J936" s="261"/>
      <c r="K936" s="261"/>
      <c r="L936" s="261"/>
      <c r="M936" s="261"/>
      <c r="N936" s="261"/>
      <c r="O936" s="261"/>
      <c r="P936" s="261"/>
      <c r="Q936" s="261"/>
      <c r="R936" s="261"/>
      <c r="S936" s="261"/>
      <c r="T936" s="261"/>
      <c r="U936" s="261"/>
      <c r="V936" s="261"/>
      <c r="W936" s="261"/>
      <c r="X936" s="261"/>
      <c r="Y936" s="261"/>
      <c r="Z936" s="261"/>
    </row>
    <row r="937" spans="1:26" ht="12.75" customHeight="1">
      <c r="A937" s="261"/>
      <c r="B937" s="261"/>
      <c r="C937" s="264"/>
      <c r="D937" s="261"/>
      <c r="E937" s="261"/>
      <c r="F937" s="261"/>
      <c r="G937" s="261"/>
      <c r="H937" s="261"/>
      <c r="I937" s="261"/>
      <c r="J937" s="261"/>
      <c r="K937" s="261"/>
      <c r="L937" s="261"/>
      <c r="M937" s="261"/>
      <c r="N937" s="261"/>
      <c r="O937" s="261"/>
      <c r="P937" s="261"/>
      <c r="Q937" s="261"/>
      <c r="R937" s="261"/>
      <c r="S937" s="261"/>
      <c r="T937" s="261"/>
      <c r="U937" s="261"/>
      <c r="V937" s="261"/>
      <c r="W937" s="261"/>
      <c r="X937" s="261"/>
      <c r="Y937" s="261"/>
      <c r="Z937" s="261"/>
    </row>
    <row r="938" spans="1:26" ht="12.75" customHeight="1">
      <c r="A938" s="261"/>
      <c r="B938" s="261"/>
      <c r="C938" s="264"/>
      <c r="D938" s="261"/>
      <c r="E938" s="261"/>
      <c r="F938" s="261"/>
      <c r="G938" s="261"/>
      <c r="H938" s="261"/>
      <c r="I938" s="261"/>
      <c r="J938" s="261"/>
      <c r="K938" s="261"/>
      <c r="L938" s="261"/>
      <c r="M938" s="261"/>
      <c r="N938" s="261"/>
      <c r="O938" s="261"/>
      <c r="P938" s="261"/>
      <c r="Q938" s="261"/>
      <c r="R938" s="261"/>
      <c r="S938" s="261"/>
      <c r="T938" s="261"/>
      <c r="U938" s="261"/>
      <c r="V938" s="261"/>
      <c r="W938" s="261"/>
      <c r="X938" s="261"/>
      <c r="Y938" s="261"/>
      <c r="Z938" s="261"/>
    </row>
    <row r="939" spans="1:26" ht="12.75" customHeight="1">
      <c r="A939" s="261"/>
      <c r="B939" s="261"/>
      <c r="C939" s="264"/>
      <c r="D939" s="261"/>
      <c r="E939" s="261"/>
      <c r="F939" s="261"/>
      <c r="G939" s="261"/>
      <c r="H939" s="261"/>
      <c r="I939" s="261"/>
      <c r="J939" s="261"/>
      <c r="K939" s="261"/>
      <c r="L939" s="261"/>
      <c r="M939" s="261"/>
      <c r="N939" s="261"/>
      <c r="O939" s="261"/>
      <c r="P939" s="261"/>
      <c r="Q939" s="261"/>
      <c r="R939" s="261"/>
      <c r="S939" s="261"/>
      <c r="T939" s="261"/>
      <c r="U939" s="261"/>
      <c r="V939" s="261"/>
      <c r="W939" s="261"/>
      <c r="X939" s="261"/>
      <c r="Y939" s="261"/>
      <c r="Z939" s="261"/>
    </row>
    <row r="940" spans="1:26" ht="12.75" customHeight="1">
      <c r="A940" s="261"/>
      <c r="B940" s="261"/>
      <c r="C940" s="264"/>
      <c r="D940" s="261"/>
      <c r="E940" s="261"/>
      <c r="F940" s="261"/>
      <c r="G940" s="261"/>
      <c r="H940" s="261"/>
      <c r="I940" s="261"/>
      <c r="J940" s="261"/>
      <c r="K940" s="261"/>
      <c r="L940" s="261"/>
      <c r="M940" s="261"/>
      <c r="N940" s="261"/>
      <c r="O940" s="261"/>
      <c r="P940" s="261"/>
      <c r="Q940" s="261"/>
      <c r="R940" s="261"/>
      <c r="S940" s="261"/>
      <c r="T940" s="261"/>
      <c r="U940" s="261"/>
      <c r="V940" s="261"/>
      <c r="W940" s="261"/>
      <c r="X940" s="261"/>
      <c r="Y940" s="261"/>
      <c r="Z940" s="261"/>
    </row>
    <row r="941" spans="1:26" ht="12.75" customHeight="1">
      <c r="A941" s="261"/>
      <c r="B941" s="261"/>
      <c r="C941" s="264"/>
      <c r="D941" s="261"/>
      <c r="E941" s="261"/>
      <c r="F941" s="261"/>
      <c r="G941" s="261"/>
      <c r="H941" s="261"/>
      <c r="I941" s="261"/>
      <c r="J941" s="261"/>
      <c r="K941" s="261"/>
      <c r="L941" s="261"/>
      <c r="M941" s="261"/>
      <c r="N941" s="261"/>
      <c r="O941" s="261"/>
      <c r="P941" s="261"/>
      <c r="Q941" s="261"/>
      <c r="R941" s="261"/>
      <c r="S941" s="261"/>
      <c r="T941" s="261"/>
      <c r="U941" s="261"/>
      <c r="V941" s="261"/>
      <c r="W941" s="261"/>
      <c r="X941" s="261"/>
      <c r="Y941" s="261"/>
      <c r="Z941" s="261"/>
    </row>
    <row r="942" spans="1:26" ht="12.75" customHeight="1">
      <c r="A942" s="261"/>
      <c r="B942" s="261"/>
      <c r="C942" s="264"/>
      <c r="D942" s="261"/>
      <c r="E942" s="261"/>
      <c r="F942" s="261"/>
      <c r="G942" s="261"/>
      <c r="H942" s="261"/>
      <c r="I942" s="261"/>
      <c r="J942" s="261"/>
      <c r="K942" s="261"/>
      <c r="L942" s="261"/>
      <c r="M942" s="261"/>
      <c r="N942" s="261"/>
      <c r="O942" s="261"/>
      <c r="P942" s="261"/>
      <c r="Q942" s="261"/>
      <c r="R942" s="261"/>
      <c r="S942" s="261"/>
      <c r="T942" s="261"/>
      <c r="U942" s="261"/>
      <c r="V942" s="261"/>
      <c r="W942" s="261"/>
      <c r="X942" s="261"/>
      <c r="Y942" s="261"/>
      <c r="Z942" s="261"/>
    </row>
    <row r="943" spans="1:26" ht="12.75" customHeight="1">
      <c r="A943" s="261"/>
      <c r="B943" s="261"/>
      <c r="C943" s="264"/>
      <c r="D943" s="261"/>
      <c r="E943" s="261"/>
      <c r="F943" s="261"/>
      <c r="G943" s="261"/>
      <c r="H943" s="261"/>
      <c r="I943" s="261"/>
      <c r="J943" s="261"/>
      <c r="K943" s="261"/>
      <c r="L943" s="261"/>
      <c r="M943" s="261"/>
      <c r="N943" s="261"/>
      <c r="O943" s="261"/>
      <c r="P943" s="261"/>
      <c r="Q943" s="261"/>
      <c r="R943" s="261"/>
      <c r="S943" s="261"/>
      <c r="T943" s="261"/>
      <c r="U943" s="261"/>
      <c r="V943" s="261"/>
      <c r="W943" s="261"/>
      <c r="X943" s="261"/>
      <c r="Y943" s="261"/>
      <c r="Z943" s="261"/>
    </row>
    <row r="944" spans="1:26" ht="12.75" customHeight="1">
      <c r="A944" s="261"/>
      <c r="B944" s="261"/>
      <c r="C944" s="264"/>
      <c r="D944" s="261"/>
      <c r="E944" s="261"/>
      <c r="F944" s="261"/>
      <c r="G944" s="261"/>
      <c r="H944" s="261"/>
      <c r="I944" s="261"/>
      <c r="J944" s="261"/>
      <c r="K944" s="261"/>
      <c r="L944" s="261"/>
      <c r="M944" s="261"/>
      <c r="N944" s="261"/>
      <c r="O944" s="261"/>
      <c r="P944" s="261"/>
      <c r="Q944" s="261"/>
      <c r="R944" s="261"/>
      <c r="S944" s="261"/>
      <c r="T944" s="261"/>
      <c r="U944" s="261"/>
      <c r="V944" s="261"/>
      <c r="W944" s="261"/>
      <c r="X944" s="261"/>
      <c r="Y944" s="261"/>
      <c r="Z944" s="261"/>
    </row>
    <row r="945" spans="1:26" ht="12.75" customHeight="1">
      <c r="A945" s="261"/>
      <c r="B945" s="261"/>
      <c r="C945" s="264"/>
      <c r="D945" s="261"/>
      <c r="E945" s="261"/>
      <c r="F945" s="261"/>
      <c r="G945" s="261"/>
      <c r="H945" s="261"/>
      <c r="I945" s="261"/>
      <c r="J945" s="261"/>
      <c r="K945" s="261"/>
      <c r="L945" s="261"/>
      <c r="M945" s="261"/>
      <c r="N945" s="261"/>
      <c r="O945" s="261"/>
      <c r="P945" s="261"/>
      <c r="Q945" s="261"/>
      <c r="R945" s="261"/>
      <c r="S945" s="261"/>
      <c r="T945" s="261"/>
      <c r="U945" s="261"/>
      <c r="V945" s="261"/>
      <c r="W945" s="261"/>
      <c r="X945" s="261"/>
      <c r="Y945" s="261"/>
      <c r="Z945" s="261"/>
    </row>
    <row r="946" spans="1:26" ht="12.75" customHeight="1">
      <c r="A946" s="261"/>
      <c r="B946" s="261"/>
      <c r="C946" s="264"/>
      <c r="D946" s="261"/>
      <c r="E946" s="261"/>
      <c r="F946" s="261"/>
      <c r="G946" s="261"/>
      <c r="H946" s="261"/>
      <c r="I946" s="261"/>
      <c r="J946" s="261"/>
      <c r="K946" s="261"/>
      <c r="L946" s="261"/>
      <c r="M946" s="261"/>
      <c r="N946" s="261"/>
      <c r="O946" s="261"/>
      <c r="P946" s="261"/>
      <c r="Q946" s="261"/>
      <c r="R946" s="261"/>
      <c r="S946" s="261"/>
      <c r="T946" s="261"/>
      <c r="U946" s="261"/>
      <c r="V946" s="261"/>
      <c r="W946" s="261"/>
      <c r="X946" s="261"/>
      <c r="Y946" s="261"/>
      <c r="Z946" s="261"/>
    </row>
    <row r="947" spans="1:26" ht="12.75" customHeight="1">
      <c r="A947" s="261"/>
      <c r="B947" s="261"/>
      <c r="C947" s="264"/>
      <c r="D947" s="261"/>
      <c r="E947" s="261"/>
      <c r="F947" s="261"/>
      <c r="G947" s="261"/>
      <c r="H947" s="261"/>
      <c r="I947" s="261"/>
      <c r="J947" s="261"/>
      <c r="K947" s="261"/>
      <c r="L947" s="261"/>
      <c r="M947" s="261"/>
      <c r="N947" s="261"/>
      <c r="O947" s="261"/>
      <c r="P947" s="261"/>
      <c r="Q947" s="261"/>
      <c r="R947" s="261"/>
      <c r="S947" s="261"/>
      <c r="T947" s="261"/>
      <c r="U947" s="261"/>
      <c r="V947" s="261"/>
      <c r="W947" s="261"/>
      <c r="X947" s="261"/>
      <c r="Y947" s="261"/>
      <c r="Z947" s="261"/>
    </row>
    <row r="948" spans="1:26" ht="12.75" customHeight="1">
      <c r="A948" s="261"/>
      <c r="B948" s="261"/>
      <c r="C948" s="264"/>
      <c r="D948" s="261"/>
      <c r="E948" s="261"/>
      <c r="F948" s="261"/>
      <c r="G948" s="261"/>
      <c r="H948" s="261"/>
      <c r="I948" s="261"/>
      <c r="J948" s="261"/>
      <c r="K948" s="261"/>
      <c r="L948" s="261"/>
      <c r="M948" s="261"/>
      <c r="N948" s="261"/>
      <c r="O948" s="261"/>
      <c r="P948" s="261"/>
      <c r="Q948" s="261"/>
      <c r="R948" s="261"/>
      <c r="S948" s="261"/>
      <c r="T948" s="261"/>
      <c r="U948" s="261"/>
      <c r="V948" s="261"/>
      <c r="W948" s="261"/>
      <c r="X948" s="261"/>
      <c r="Y948" s="261"/>
      <c r="Z948" s="261"/>
    </row>
    <row r="949" spans="1:26" ht="12.75" customHeight="1">
      <c r="A949" s="261"/>
      <c r="B949" s="261"/>
      <c r="C949" s="264"/>
      <c r="D949" s="261"/>
      <c r="E949" s="261"/>
      <c r="F949" s="261"/>
      <c r="G949" s="261"/>
      <c r="H949" s="261"/>
      <c r="I949" s="261"/>
      <c r="J949" s="261"/>
      <c r="K949" s="261"/>
      <c r="L949" s="261"/>
      <c r="M949" s="261"/>
      <c r="N949" s="261"/>
      <c r="O949" s="261"/>
      <c r="P949" s="261"/>
      <c r="Q949" s="261"/>
      <c r="R949" s="261"/>
      <c r="S949" s="261"/>
      <c r="T949" s="261"/>
      <c r="U949" s="261"/>
      <c r="V949" s="261"/>
      <c r="W949" s="261"/>
      <c r="X949" s="261"/>
      <c r="Y949" s="261"/>
      <c r="Z949" s="261"/>
    </row>
    <row r="950" spans="1:26" ht="12.75" customHeight="1">
      <c r="A950" s="261"/>
      <c r="B950" s="261"/>
      <c r="C950" s="264"/>
      <c r="D950" s="261"/>
      <c r="E950" s="261"/>
      <c r="F950" s="261"/>
      <c r="G950" s="261"/>
      <c r="H950" s="261"/>
      <c r="I950" s="261"/>
      <c r="J950" s="261"/>
      <c r="K950" s="261"/>
      <c r="L950" s="261"/>
      <c r="M950" s="261"/>
      <c r="N950" s="261"/>
      <c r="O950" s="261"/>
      <c r="P950" s="261"/>
      <c r="Q950" s="261"/>
      <c r="R950" s="261"/>
      <c r="S950" s="261"/>
      <c r="T950" s="261"/>
      <c r="U950" s="261"/>
      <c r="V950" s="261"/>
      <c r="W950" s="261"/>
      <c r="X950" s="261"/>
      <c r="Y950" s="261"/>
      <c r="Z950" s="261"/>
    </row>
    <row r="951" spans="1:26" ht="12.75" customHeight="1">
      <c r="A951" s="261"/>
      <c r="B951" s="261"/>
      <c r="C951" s="264"/>
      <c r="D951" s="261"/>
      <c r="E951" s="261"/>
      <c r="F951" s="261"/>
      <c r="G951" s="261"/>
      <c r="H951" s="261"/>
      <c r="I951" s="261"/>
      <c r="J951" s="261"/>
      <c r="K951" s="261"/>
      <c r="L951" s="261"/>
      <c r="M951" s="261"/>
      <c r="N951" s="261"/>
      <c r="O951" s="261"/>
      <c r="P951" s="261"/>
      <c r="Q951" s="261"/>
      <c r="R951" s="261"/>
      <c r="S951" s="261"/>
      <c r="T951" s="261"/>
      <c r="U951" s="261"/>
      <c r="V951" s="261"/>
      <c r="W951" s="261"/>
      <c r="X951" s="261"/>
      <c r="Y951" s="261"/>
      <c r="Z951" s="261"/>
    </row>
    <row r="952" spans="1:26" ht="12.75" customHeight="1">
      <c r="A952" s="261"/>
      <c r="B952" s="261"/>
      <c r="C952" s="264"/>
      <c r="D952" s="261"/>
      <c r="E952" s="261"/>
      <c r="F952" s="261"/>
      <c r="G952" s="261"/>
      <c r="H952" s="261"/>
      <c r="I952" s="261"/>
      <c r="J952" s="261"/>
      <c r="K952" s="261"/>
      <c r="L952" s="261"/>
      <c r="M952" s="261"/>
      <c r="N952" s="261"/>
      <c r="O952" s="261"/>
      <c r="P952" s="261"/>
      <c r="Q952" s="261"/>
      <c r="R952" s="261"/>
      <c r="S952" s="261"/>
      <c r="T952" s="261"/>
      <c r="U952" s="261"/>
      <c r="V952" s="261"/>
      <c r="W952" s="261"/>
      <c r="X952" s="261"/>
      <c r="Y952" s="261"/>
      <c r="Z952" s="261"/>
    </row>
    <row r="953" spans="1:26" ht="12.75" customHeight="1">
      <c r="A953" s="261"/>
      <c r="B953" s="261"/>
      <c r="C953" s="264"/>
      <c r="D953" s="261"/>
      <c r="E953" s="261"/>
      <c r="F953" s="261"/>
      <c r="G953" s="261"/>
      <c r="H953" s="261"/>
      <c r="I953" s="261"/>
      <c r="J953" s="261"/>
      <c r="K953" s="261"/>
      <c r="L953" s="261"/>
      <c r="M953" s="261"/>
      <c r="N953" s="261"/>
      <c r="O953" s="261"/>
      <c r="P953" s="261"/>
      <c r="Q953" s="261"/>
      <c r="R953" s="261"/>
      <c r="S953" s="261"/>
      <c r="T953" s="261"/>
      <c r="U953" s="261"/>
      <c r="V953" s="261"/>
      <c r="W953" s="261"/>
      <c r="X953" s="261"/>
      <c r="Y953" s="261"/>
      <c r="Z953" s="261"/>
    </row>
    <row r="954" spans="1:26" ht="12.75" customHeight="1">
      <c r="A954" s="261"/>
      <c r="B954" s="261"/>
      <c r="C954" s="264"/>
      <c r="D954" s="261"/>
      <c r="E954" s="261"/>
      <c r="F954" s="261"/>
      <c r="G954" s="261"/>
      <c r="H954" s="261"/>
      <c r="I954" s="261"/>
      <c r="J954" s="261"/>
      <c r="K954" s="261"/>
      <c r="L954" s="261"/>
      <c r="M954" s="261"/>
      <c r="N954" s="261"/>
      <c r="O954" s="261"/>
      <c r="P954" s="261"/>
      <c r="Q954" s="261"/>
      <c r="R954" s="261"/>
      <c r="S954" s="261"/>
      <c r="T954" s="261"/>
      <c r="U954" s="261"/>
      <c r="V954" s="261"/>
      <c r="W954" s="261"/>
      <c r="X954" s="261"/>
      <c r="Y954" s="261"/>
      <c r="Z954" s="261"/>
    </row>
    <row r="955" spans="1:26" ht="12.75" customHeight="1">
      <c r="A955" s="261"/>
      <c r="B955" s="261"/>
      <c r="C955" s="264"/>
      <c r="D955" s="261"/>
      <c r="E955" s="261"/>
      <c r="F955" s="261"/>
      <c r="G955" s="261"/>
      <c r="H955" s="261"/>
      <c r="I955" s="261"/>
      <c r="J955" s="261"/>
      <c r="K955" s="261"/>
      <c r="L955" s="261"/>
      <c r="M955" s="261"/>
      <c r="N955" s="261"/>
      <c r="O955" s="261"/>
      <c r="P955" s="261"/>
      <c r="Q955" s="261"/>
      <c r="R955" s="261"/>
      <c r="S955" s="261"/>
      <c r="T955" s="261"/>
      <c r="U955" s="261"/>
      <c r="V955" s="261"/>
      <c r="W955" s="261"/>
      <c r="X955" s="261"/>
      <c r="Y955" s="261"/>
      <c r="Z955" s="261"/>
    </row>
    <row r="956" spans="1:26" ht="12.75" customHeight="1">
      <c r="A956" s="261"/>
      <c r="B956" s="261"/>
      <c r="C956" s="264"/>
      <c r="D956" s="261"/>
      <c r="E956" s="261"/>
      <c r="F956" s="261"/>
      <c r="G956" s="261"/>
      <c r="H956" s="261"/>
      <c r="I956" s="261"/>
      <c r="J956" s="261"/>
      <c r="K956" s="261"/>
      <c r="L956" s="261"/>
      <c r="M956" s="261"/>
      <c r="N956" s="261"/>
      <c r="O956" s="261"/>
      <c r="P956" s="261"/>
      <c r="Q956" s="261"/>
      <c r="R956" s="261"/>
      <c r="S956" s="261"/>
      <c r="T956" s="261"/>
      <c r="U956" s="261"/>
      <c r="V956" s="261"/>
      <c r="W956" s="261"/>
      <c r="X956" s="261"/>
      <c r="Y956" s="261"/>
      <c r="Z956" s="261"/>
    </row>
    <row r="957" spans="1:26" ht="12.75" customHeight="1">
      <c r="A957" s="261"/>
      <c r="B957" s="261"/>
      <c r="C957" s="264"/>
      <c r="D957" s="261"/>
      <c r="E957" s="261"/>
      <c r="F957" s="261"/>
      <c r="G957" s="261"/>
      <c r="H957" s="261"/>
      <c r="I957" s="261"/>
      <c r="J957" s="261"/>
      <c r="K957" s="261"/>
      <c r="L957" s="261"/>
      <c r="M957" s="261"/>
      <c r="N957" s="261"/>
      <c r="O957" s="261"/>
      <c r="P957" s="261"/>
      <c r="Q957" s="261"/>
      <c r="R957" s="261"/>
      <c r="S957" s="261"/>
      <c r="T957" s="261"/>
      <c r="U957" s="261"/>
      <c r="V957" s="261"/>
      <c r="W957" s="261"/>
      <c r="X957" s="261"/>
      <c r="Y957" s="261"/>
      <c r="Z957" s="261"/>
    </row>
    <row r="958" spans="1:26" ht="12.75" customHeight="1">
      <c r="A958" s="261"/>
      <c r="B958" s="261"/>
      <c r="C958" s="264"/>
      <c r="D958" s="261"/>
      <c r="E958" s="261"/>
      <c r="F958" s="261"/>
      <c r="G958" s="261"/>
      <c r="H958" s="261"/>
      <c r="I958" s="261"/>
      <c r="J958" s="261"/>
      <c r="K958" s="261"/>
      <c r="L958" s="261"/>
      <c r="M958" s="261"/>
      <c r="N958" s="261"/>
      <c r="O958" s="261"/>
      <c r="P958" s="261"/>
      <c r="Q958" s="261"/>
      <c r="R958" s="261"/>
      <c r="S958" s="261"/>
      <c r="T958" s="261"/>
      <c r="U958" s="261"/>
      <c r="V958" s="261"/>
      <c r="W958" s="261"/>
      <c r="X958" s="261"/>
      <c r="Y958" s="261"/>
      <c r="Z958" s="261"/>
    </row>
    <row r="959" spans="1:26" ht="12.75" customHeight="1">
      <c r="A959" s="261"/>
      <c r="B959" s="261"/>
      <c r="C959" s="264"/>
      <c r="D959" s="261"/>
      <c r="E959" s="261"/>
      <c r="F959" s="261"/>
      <c r="G959" s="261"/>
      <c r="H959" s="261"/>
      <c r="I959" s="261"/>
      <c r="J959" s="261"/>
      <c r="K959" s="261"/>
      <c r="L959" s="261"/>
      <c r="M959" s="261"/>
      <c r="N959" s="261"/>
      <c r="O959" s="261"/>
      <c r="P959" s="261"/>
      <c r="Q959" s="261"/>
      <c r="R959" s="261"/>
      <c r="S959" s="261"/>
      <c r="T959" s="261"/>
      <c r="U959" s="261"/>
      <c r="V959" s="261"/>
      <c r="W959" s="261"/>
      <c r="X959" s="261"/>
      <c r="Y959" s="261"/>
      <c r="Z959" s="261"/>
    </row>
    <row r="960" spans="1:26" ht="12.75" customHeight="1">
      <c r="A960" s="261"/>
      <c r="B960" s="261"/>
      <c r="C960" s="264"/>
      <c r="D960" s="261"/>
      <c r="E960" s="261"/>
      <c r="F960" s="261"/>
      <c r="G960" s="261"/>
      <c r="H960" s="261"/>
      <c r="I960" s="261"/>
      <c r="J960" s="261"/>
      <c r="K960" s="261"/>
      <c r="L960" s="261"/>
      <c r="M960" s="261"/>
      <c r="N960" s="261"/>
      <c r="O960" s="261"/>
      <c r="P960" s="261"/>
      <c r="Q960" s="261"/>
      <c r="R960" s="261"/>
      <c r="S960" s="261"/>
      <c r="T960" s="261"/>
      <c r="U960" s="261"/>
      <c r="V960" s="261"/>
      <c r="W960" s="261"/>
      <c r="X960" s="261"/>
      <c r="Y960" s="261"/>
      <c r="Z960" s="261"/>
    </row>
    <row r="961" spans="1:26" ht="12.75" customHeight="1">
      <c r="A961" s="261"/>
      <c r="B961" s="261"/>
      <c r="C961" s="264"/>
      <c r="D961" s="261"/>
      <c r="E961" s="261"/>
      <c r="F961" s="261"/>
      <c r="G961" s="261"/>
      <c r="H961" s="261"/>
      <c r="I961" s="261"/>
      <c r="J961" s="261"/>
      <c r="K961" s="261"/>
      <c r="L961" s="261"/>
      <c r="M961" s="261"/>
      <c r="N961" s="261"/>
      <c r="O961" s="261"/>
      <c r="P961" s="261"/>
      <c r="Q961" s="261"/>
      <c r="R961" s="261"/>
      <c r="S961" s="261"/>
      <c r="T961" s="261"/>
      <c r="U961" s="261"/>
      <c r="V961" s="261"/>
      <c r="W961" s="261"/>
      <c r="X961" s="261"/>
      <c r="Y961" s="261"/>
      <c r="Z961" s="261"/>
    </row>
    <row r="962" spans="1:26" ht="12.75" customHeight="1">
      <c r="A962" s="261"/>
      <c r="B962" s="261"/>
      <c r="C962" s="264"/>
      <c r="D962" s="261"/>
      <c r="E962" s="261"/>
      <c r="F962" s="261"/>
      <c r="G962" s="261"/>
      <c r="H962" s="261"/>
      <c r="I962" s="261"/>
      <c r="J962" s="261"/>
      <c r="K962" s="261"/>
      <c r="L962" s="261"/>
      <c r="M962" s="261"/>
      <c r="N962" s="261"/>
      <c r="O962" s="261"/>
      <c r="P962" s="261"/>
      <c r="Q962" s="261"/>
      <c r="R962" s="261"/>
      <c r="S962" s="261"/>
      <c r="T962" s="261"/>
      <c r="U962" s="261"/>
      <c r="V962" s="261"/>
      <c r="W962" s="261"/>
      <c r="X962" s="261"/>
      <c r="Y962" s="261"/>
      <c r="Z962" s="261"/>
    </row>
    <row r="963" spans="1:26" ht="12.75" customHeight="1">
      <c r="A963" s="261"/>
      <c r="B963" s="261"/>
      <c r="C963" s="264"/>
      <c r="D963" s="261"/>
      <c r="E963" s="261"/>
      <c r="F963" s="261"/>
      <c r="G963" s="261"/>
      <c r="H963" s="261"/>
      <c r="I963" s="261"/>
      <c r="J963" s="261"/>
      <c r="K963" s="261"/>
      <c r="L963" s="261"/>
      <c r="M963" s="261"/>
      <c r="N963" s="261"/>
      <c r="O963" s="261"/>
      <c r="P963" s="261"/>
      <c r="Q963" s="261"/>
      <c r="R963" s="261"/>
      <c r="S963" s="261"/>
      <c r="T963" s="261"/>
      <c r="U963" s="261"/>
      <c r="V963" s="261"/>
      <c r="W963" s="261"/>
      <c r="X963" s="261"/>
      <c r="Y963" s="261"/>
      <c r="Z963" s="261"/>
    </row>
    <row r="964" spans="1:26" ht="12.75" customHeight="1">
      <c r="A964" s="261"/>
      <c r="B964" s="261"/>
      <c r="C964" s="264"/>
      <c r="D964" s="261"/>
      <c r="E964" s="261"/>
      <c r="F964" s="261"/>
      <c r="G964" s="261"/>
      <c r="H964" s="261"/>
      <c r="I964" s="261"/>
      <c r="J964" s="261"/>
      <c r="K964" s="261"/>
      <c r="L964" s="261"/>
      <c r="M964" s="261"/>
      <c r="N964" s="261"/>
      <c r="O964" s="261"/>
      <c r="P964" s="261"/>
      <c r="Q964" s="261"/>
      <c r="R964" s="261"/>
      <c r="S964" s="261"/>
      <c r="T964" s="261"/>
      <c r="U964" s="261"/>
      <c r="V964" s="261"/>
      <c r="W964" s="261"/>
      <c r="X964" s="261"/>
      <c r="Y964" s="261"/>
      <c r="Z964" s="261"/>
    </row>
    <row r="965" spans="1:26" ht="12.75" customHeight="1">
      <c r="A965" s="261"/>
      <c r="B965" s="261"/>
      <c r="C965" s="264"/>
      <c r="D965" s="261"/>
      <c r="E965" s="261"/>
      <c r="F965" s="261"/>
      <c r="G965" s="261"/>
      <c r="H965" s="261"/>
      <c r="I965" s="261"/>
      <c r="J965" s="261"/>
      <c r="K965" s="261"/>
      <c r="L965" s="261"/>
      <c r="M965" s="261"/>
      <c r="N965" s="261"/>
      <c r="O965" s="261"/>
      <c r="P965" s="261"/>
      <c r="Q965" s="261"/>
      <c r="R965" s="261"/>
      <c r="S965" s="261"/>
      <c r="T965" s="261"/>
      <c r="U965" s="261"/>
      <c r="V965" s="261"/>
      <c r="W965" s="261"/>
      <c r="X965" s="261"/>
      <c r="Y965" s="261"/>
      <c r="Z965" s="261"/>
    </row>
    <row r="966" spans="1:26" ht="12.75" customHeight="1">
      <c r="A966" s="261"/>
      <c r="B966" s="261"/>
      <c r="C966" s="264"/>
      <c r="D966" s="261"/>
      <c r="E966" s="261"/>
      <c r="F966" s="261"/>
      <c r="G966" s="261"/>
      <c r="H966" s="261"/>
      <c r="I966" s="261"/>
      <c r="J966" s="261"/>
      <c r="K966" s="261"/>
      <c r="L966" s="261"/>
      <c r="M966" s="261"/>
      <c r="N966" s="261"/>
      <c r="O966" s="261"/>
      <c r="P966" s="261"/>
      <c r="Q966" s="261"/>
      <c r="R966" s="261"/>
      <c r="S966" s="261"/>
      <c r="T966" s="261"/>
      <c r="U966" s="261"/>
      <c r="V966" s="261"/>
      <c r="W966" s="261"/>
      <c r="X966" s="261"/>
      <c r="Y966" s="261"/>
      <c r="Z966" s="261"/>
    </row>
    <row r="967" spans="1:26" ht="12.75" customHeight="1">
      <c r="A967" s="261"/>
      <c r="B967" s="261"/>
      <c r="C967" s="264"/>
      <c r="D967" s="261"/>
      <c r="E967" s="261"/>
      <c r="F967" s="261"/>
      <c r="G967" s="261"/>
      <c r="H967" s="261"/>
      <c r="I967" s="261"/>
      <c r="J967" s="261"/>
      <c r="K967" s="261"/>
      <c r="L967" s="261"/>
      <c r="M967" s="261"/>
      <c r="N967" s="261"/>
      <c r="O967" s="261"/>
      <c r="P967" s="261"/>
      <c r="Q967" s="261"/>
      <c r="R967" s="261"/>
      <c r="S967" s="261"/>
      <c r="T967" s="261"/>
      <c r="U967" s="261"/>
      <c r="V967" s="261"/>
      <c r="W967" s="261"/>
      <c r="X967" s="261"/>
      <c r="Y967" s="261"/>
      <c r="Z967" s="261"/>
    </row>
    <row r="968" spans="1:26" ht="12.75" customHeight="1">
      <c r="A968" s="261"/>
      <c r="B968" s="261"/>
      <c r="C968" s="264"/>
      <c r="D968" s="261"/>
      <c r="E968" s="261"/>
      <c r="F968" s="261"/>
      <c r="G968" s="261"/>
      <c r="H968" s="261"/>
      <c r="I968" s="261"/>
      <c r="J968" s="261"/>
      <c r="K968" s="261"/>
      <c r="L968" s="261"/>
      <c r="M968" s="261"/>
      <c r="N968" s="261"/>
      <c r="O968" s="261"/>
      <c r="P968" s="261"/>
      <c r="Q968" s="261"/>
      <c r="R968" s="261"/>
      <c r="S968" s="261"/>
      <c r="T968" s="261"/>
      <c r="U968" s="261"/>
      <c r="V968" s="261"/>
      <c r="W968" s="261"/>
      <c r="X968" s="261"/>
      <c r="Y968" s="261"/>
      <c r="Z968" s="261"/>
    </row>
    <row r="969" spans="1:26" ht="12.75" customHeight="1">
      <c r="A969" s="261"/>
      <c r="B969" s="261"/>
      <c r="C969" s="264"/>
      <c r="D969" s="261"/>
      <c r="E969" s="261"/>
      <c r="F969" s="261"/>
      <c r="G969" s="261"/>
      <c r="H969" s="261"/>
      <c r="I969" s="261"/>
      <c r="J969" s="261"/>
      <c r="K969" s="261"/>
      <c r="L969" s="261"/>
      <c r="M969" s="261"/>
      <c r="N969" s="261"/>
      <c r="O969" s="261"/>
      <c r="P969" s="261"/>
      <c r="Q969" s="261"/>
      <c r="R969" s="261"/>
      <c r="S969" s="261"/>
      <c r="T969" s="261"/>
      <c r="U969" s="261"/>
      <c r="V969" s="261"/>
      <c r="W969" s="261"/>
      <c r="X969" s="261"/>
      <c r="Y969" s="261"/>
      <c r="Z969" s="261"/>
    </row>
    <row r="970" spans="1:26" ht="12.75" customHeight="1">
      <c r="A970" s="261"/>
      <c r="B970" s="261"/>
      <c r="C970" s="264"/>
      <c r="D970" s="261"/>
      <c r="E970" s="261"/>
      <c r="F970" s="261"/>
      <c r="G970" s="261"/>
      <c r="H970" s="261"/>
      <c r="I970" s="261"/>
      <c r="J970" s="261"/>
      <c r="K970" s="261"/>
      <c r="L970" s="261"/>
      <c r="M970" s="261"/>
      <c r="N970" s="261"/>
      <c r="O970" s="261"/>
      <c r="P970" s="261"/>
      <c r="Q970" s="261"/>
      <c r="R970" s="261"/>
      <c r="S970" s="261"/>
      <c r="T970" s="261"/>
      <c r="U970" s="261"/>
      <c r="V970" s="261"/>
      <c r="W970" s="261"/>
      <c r="X970" s="261"/>
      <c r="Y970" s="261"/>
      <c r="Z970" s="261"/>
    </row>
    <row r="971" spans="1:26" ht="12.75" customHeight="1">
      <c r="A971" s="261"/>
      <c r="B971" s="261"/>
      <c r="C971" s="264"/>
      <c r="D971" s="261"/>
      <c r="E971" s="261"/>
      <c r="F971" s="261"/>
      <c r="G971" s="261"/>
      <c r="H971" s="261"/>
      <c r="I971" s="261"/>
      <c r="J971" s="261"/>
      <c r="K971" s="261"/>
      <c r="L971" s="261"/>
      <c r="M971" s="261"/>
      <c r="N971" s="261"/>
      <c r="O971" s="261"/>
      <c r="P971" s="261"/>
      <c r="Q971" s="261"/>
      <c r="R971" s="261"/>
      <c r="S971" s="261"/>
      <c r="T971" s="261"/>
      <c r="U971" s="261"/>
      <c r="V971" s="261"/>
      <c r="W971" s="261"/>
      <c r="X971" s="261"/>
      <c r="Y971" s="261"/>
      <c r="Z971" s="261"/>
    </row>
    <row r="972" spans="1:26" ht="12.75" customHeight="1">
      <c r="A972" s="261"/>
      <c r="B972" s="261"/>
      <c r="C972" s="264"/>
      <c r="D972" s="261"/>
      <c r="E972" s="261"/>
      <c r="F972" s="261"/>
      <c r="G972" s="261"/>
      <c r="H972" s="261"/>
      <c r="I972" s="261"/>
      <c r="J972" s="261"/>
      <c r="K972" s="261"/>
      <c r="L972" s="261"/>
      <c r="M972" s="261"/>
      <c r="N972" s="261"/>
      <c r="O972" s="261"/>
      <c r="P972" s="261"/>
      <c r="Q972" s="261"/>
      <c r="R972" s="261"/>
      <c r="S972" s="261"/>
      <c r="T972" s="261"/>
      <c r="U972" s="261"/>
      <c r="V972" s="261"/>
      <c r="W972" s="261"/>
      <c r="X972" s="261"/>
      <c r="Y972" s="261"/>
      <c r="Z972" s="261"/>
    </row>
    <row r="973" spans="1:26" ht="12.75" customHeight="1">
      <c r="A973" s="261"/>
      <c r="B973" s="261"/>
      <c r="C973" s="264"/>
      <c r="D973" s="261"/>
      <c r="E973" s="261"/>
      <c r="F973" s="261"/>
      <c r="G973" s="261"/>
      <c r="H973" s="261"/>
      <c r="I973" s="261"/>
      <c r="J973" s="261"/>
      <c r="K973" s="261"/>
      <c r="L973" s="261"/>
      <c r="M973" s="261"/>
      <c r="N973" s="261"/>
      <c r="O973" s="261"/>
      <c r="P973" s="261"/>
      <c r="Q973" s="261"/>
      <c r="R973" s="261"/>
      <c r="S973" s="261"/>
      <c r="T973" s="261"/>
      <c r="U973" s="261"/>
      <c r="V973" s="261"/>
      <c r="W973" s="261"/>
      <c r="X973" s="261"/>
      <c r="Y973" s="261"/>
      <c r="Z973" s="261"/>
    </row>
    <row r="974" spans="1:26" ht="12.75" customHeight="1">
      <c r="A974" s="261"/>
      <c r="B974" s="261"/>
      <c r="C974" s="264"/>
      <c r="D974" s="261"/>
      <c r="E974" s="261"/>
      <c r="F974" s="261"/>
      <c r="G974" s="261"/>
      <c r="H974" s="261"/>
      <c r="I974" s="261"/>
      <c r="J974" s="261"/>
      <c r="K974" s="261"/>
      <c r="L974" s="261"/>
      <c r="M974" s="261"/>
      <c r="N974" s="261"/>
      <c r="O974" s="261"/>
      <c r="P974" s="261"/>
      <c r="Q974" s="261"/>
      <c r="R974" s="261"/>
      <c r="S974" s="261"/>
      <c r="T974" s="261"/>
      <c r="U974" s="261"/>
      <c r="V974" s="261"/>
      <c r="W974" s="261"/>
      <c r="X974" s="261"/>
      <c r="Y974" s="261"/>
      <c r="Z974" s="261"/>
    </row>
    <row r="975" spans="1:26" ht="12.75" customHeight="1">
      <c r="A975" s="261"/>
      <c r="B975" s="261"/>
      <c r="C975" s="264"/>
      <c r="D975" s="261"/>
      <c r="E975" s="261"/>
      <c r="F975" s="261"/>
      <c r="G975" s="261"/>
      <c r="H975" s="261"/>
      <c r="I975" s="261"/>
      <c r="J975" s="261"/>
      <c r="K975" s="261"/>
      <c r="L975" s="261"/>
      <c r="M975" s="261"/>
      <c r="N975" s="261"/>
      <c r="O975" s="261"/>
      <c r="P975" s="261"/>
      <c r="Q975" s="261"/>
      <c r="R975" s="261"/>
      <c r="S975" s="261"/>
      <c r="T975" s="261"/>
      <c r="U975" s="261"/>
      <c r="V975" s="261"/>
      <c r="W975" s="261"/>
      <c r="X975" s="261"/>
      <c r="Y975" s="261"/>
      <c r="Z975" s="261"/>
    </row>
    <row r="976" spans="1:26" ht="12.75" customHeight="1">
      <c r="A976" s="261"/>
      <c r="B976" s="261"/>
      <c r="C976" s="264"/>
      <c r="D976" s="261"/>
      <c r="E976" s="261"/>
      <c r="F976" s="261"/>
      <c r="G976" s="261"/>
      <c r="H976" s="261"/>
      <c r="I976" s="261"/>
      <c r="J976" s="261"/>
      <c r="K976" s="261"/>
      <c r="L976" s="261"/>
      <c r="M976" s="261"/>
      <c r="N976" s="261"/>
      <c r="O976" s="261"/>
      <c r="P976" s="261"/>
      <c r="Q976" s="261"/>
      <c r="R976" s="261"/>
      <c r="S976" s="261"/>
      <c r="T976" s="261"/>
      <c r="U976" s="261"/>
      <c r="V976" s="261"/>
      <c r="W976" s="261"/>
      <c r="X976" s="261"/>
      <c r="Y976" s="261"/>
      <c r="Z976" s="261"/>
    </row>
    <row r="977" spans="1:26" ht="12.75" customHeight="1">
      <c r="A977" s="261"/>
      <c r="B977" s="261"/>
      <c r="C977" s="264"/>
      <c r="D977" s="261"/>
      <c r="E977" s="261"/>
      <c r="F977" s="261"/>
      <c r="G977" s="261"/>
      <c r="H977" s="261"/>
      <c r="I977" s="261"/>
      <c r="J977" s="261"/>
      <c r="K977" s="261"/>
      <c r="L977" s="261"/>
      <c r="M977" s="261"/>
      <c r="N977" s="261"/>
      <c r="O977" s="261"/>
      <c r="P977" s="261"/>
      <c r="Q977" s="261"/>
      <c r="R977" s="261"/>
      <c r="S977" s="261"/>
      <c r="T977" s="261"/>
      <c r="U977" s="261"/>
      <c r="V977" s="261"/>
      <c r="W977" s="261"/>
      <c r="X977" s="261"/>
      <c r="Y977" s="261"/>
      <c r="Z977" s="261"/>
    </row>
    <row r="978" spans="1:26" ht="12.75" customHeight="1">
      <c r="A978" s="261"/>
      <c r="B978" s="261"/>
      <c r="C978" s="264"/>
      <c r="D978" s="261"/>
      <c r="E978" s="261"/>
      <c r="F978" s="261"/>
      <c r="G978" s="261"/>
      <c r="H978" s="261"/>
      <c r="I978" s="261"/>
      <c r="J978" s="261"/>
      <c r="K978" s="261"/>
      <c r="L978" s="261"/>
      <c r="M978" s="261"/>
      <c r="N978" s="261"/>
      <c r="O978" s="261"/>
      <c r="P978" s="261"/>
      <c r="Q978" s="261"/>
      <c r="R978" s="261"/>
      <c r="S978" s="261"/>
      <c r="T978" s="261"/>
      <c r="U978" s="261"/>
      <c r="V978" s="261"/>
      <c r="W978" s="261"/>
      <c r="X978" s="261"/>
      <c r="Y978" s="261"/>
      <c r="Z978" s="261"/>
    </row>
    <row r="979" spans="1:26" ht="12.75" customHeight="1">
      <c r="A979" s="261"/>
      <c r="B979" s="261"/>
      <c r="C979" s="264"/>
      <c r="D979" s="261"/>
      <c r="E979" s="261"/>
      <c r="F979" s="261"/>
      <c r="G979" s="261"/>
      <c r="H979" s="261"/>
      <c r="I979" s="261"/>
      <c r="J979" s="261"/>
      <c r="K979" s="261"/>
      <c r="L979" s="261"/>
      <c r="M979" s="261"/>
      <c r="N979" s="261"/>
      <c r="O979" s="261"/>
      <c r="P979" s="261"/>
      <c r="Q979" s="261"/>
      <c r="R979" s="261"/>
      <c r="S979" s="261"/>
      <c r="T979" s="261"/>
      <c r="U979" s="261"/>
      <c r="V979" s="261"/>
      <c r="W979" s="261"/>
      <c r="X979" s="261"/>
      <c r="Y979" s="261"/>
      <c r="Z979" s="261"/>
    </row>
    <row r="980" spans="1:26" ht="12.75" customHeight="1">
      <c r="A980" s="261"/>
      <c r="B980" s="261"/>
      <c r="C980" s="264"/>
      <c r="D980" s="261"/>
      <c r="E980" s="261"/>
      <c r="F980" s="261"/>
      <c r="G980" s="261"/>
      <c r="H980" s="261"/>
      <c r="I980" s="261"/>
      <c r="J980" s="261"/>
      <c r="K980" s="261"/>
      <c r="L980" s="261"/>
      <c r="M980" s="261"/>
      <c r="N980" s="261"/>
      <c r="O980" s="261"/>
      <c r="P980" s="261"/>
      <c r="Q980" s="261"/>
      <c r="R980" s="261"/>
      <c r="S980" s="261"/>
      <c r="T980" s="261"/>
      <c r="U980" s="261"/>
      <c r="V980" s="261"/>
      <c r="W980" s="261"/>
      <c r="X980" s="261"/>
      <c r="Y980" s="261"/>
      <c r="Z980" s="261"/>
    </row>
    <row r="981" spans="1:26" ht="12.75" customHeight="1">
      <c r="A981" s="261"/>
      <c r="B981" s="261"/>
      <c r="C981" s="264"/>
      <c r="D981" s="261"/>
      <c r="E981" s="261"/>
      <c r="F981" s="261"/>
      <c r="G981" s="261"/>
      <c r="H981" s="261"/>
      <c r="I981" s="261"/>
      <c r="J981" s="261"/>
      <c r="K981" s="261"/>
      <c r="L981" s="261"/>
      <c r="M981" s="261"/>
      <c r="N981" s="261"/>
      <c r="O981" s="261"/>
      <c r="P981" s="261"/>
      <c r="Q981" s="261"/>
      <c r="R981" s="261"/>
      <c r="S981" s="261"/>
      <c r="T981" s="261"/>
      <c r="U981" s="261"/>
      <c r="V981" s="261"/>
      <c r="W981" s="261"/>
      <c r="X981" s="261"/>
      <c r="Y981" s="261"/>
      <c r="Z981" s="261"/>
    </row>
    <row r="982" spans="1:26" ht="12.75" customHeight="1">
      <c r="A982" s="261"/>
      <c r="B982" s="261"/>
      <c r="C982" s="264"/>
      <c r="D982" s="261"/>
      <c r="E982" s="261"/>
      <c r="F982" s="261"/>
      <c r="G982" s="261"/>
      <c r="H982" s="261"/>
      <c r="I982" s="261"/>
      <c r="J982" s="261"/>
      <c r="K982" s="261"/>
      <c r="L982" s="261"/>
      <c r="M982" s="261"/>
      <c r="N982" s="261"/>
      <c r="O982" s="261"/>
      <c r="P982" s="261"/>
      <c r="Q982" s="261"/>
      <c r="R982" s="261"/>
      <c r="S982" s="261"/>
      <c r="T982" s="261"/>
      <c r="U982" s="261"/>
      <c r="V982" s="261"/>
      <c r="W982" s="261"/>
      <c r="X982" s="261"/>
      <c r="Y982" s="261"/>
      <c r="Z982" s="261"/>
    </row>
    <row r="983" spans="1:26" ht="12.75" customHeight="1">
      <c r="A983" s="261"/>
      <c r="B983" s="261"/>
      <c r="C983" s="264"/>
      <c r="D983" s="261"/>
      <c r="E983" s="261"/>
      <c r="F983" s="261"/>
      <c r="G983" s="261"/>
      <c r="H983" s="261"/>
      <c r="I983" s="261"/>
      <c r="J983" s="261"/>
      <c r="K983" s="261"/>
      <c r="L983" s="261"/>
      <c r="M983" s="261"/>
      <c r="N983" s="261"/>
      <c r="O983" s="261"/>
      <c r="P983" s="261"/>
      <c r="Q983" s="261"/>
      <c r="R983" s="261"/>
      <c r="S983" s="261"/>
      <c r="T983" s="261"/>
      <c r="U983" s="261"/>
      <c r="V983" s="261"/>
      <c r="W983" s="261"/>
      <c r="X983" s="261"/>
      <c r="Y983" s="261"/>
      <c r="Z983" s="261"/>
    </row>
    <row r="984" spans="1:26" ht="12.75" customHeight="1">
      <c r="A984" s="261"/>
      <c r="B984" s="261"/>
      <c r="C984" s="264"/>
      <c r="D984" s="261"/>
      <c r="E984" s="261"/>
      <c r="F984" s="261"/>
      <c r="G984" s="261"/>
      <c r="H984" s="261"/>
      <c r="I984" s="261"/>
      <c r="J984" s="261"/>
      <c r="K984" s="261"/>
      <c r="L984" s="261"/>
      <c r="M984" s="261"/>
      <c r="N984" s="261"/>
      <c r="O984" s="261"/>
      <c r="P984" s="261"/>
      <c r="Q984" s="261"/>
      <c r="R984" s="261"/>
      <c r="S984" s="261"/>
      <c r="T984" s="261"/>
      <c r="U984" s="261"/>
      <c r="V984" s="261"/>
      <c r="W984" s="261"/>
      <c r="X984" s="261"/>
      <c r="Y984" s="261"/>
      <c r="Z984" s="261"/>
    </row>
    <row r="985" spans="1:26" ht="12.75" customHeight="1">
      <c r="A985" s="261"/>
      <c r="B985" s="261"/>
      <c r="C985" s="264"/>
      <c r="D985" s="261"/>
      <c r="E985" s="261"/>
      <c r="F985" s="261"/>
      <c r="G985" s="261"/>
      <c r="H985" s="261"/>
      <c r="I985" s="261"/>
      <c r="J985" s="261"/>
      <c r="K985" s="261"/>
      <c r="L985" s="261"/>
      <c r="M985" s="261"/>
      <c r="N985" s="261"/>
      <c r="O985" s="261"/>
      <c r="P985" s="261"/>
      <c r="Q985" s="261"/>
      <c r="R985" s="261"/>
      <c r="S985" s="261"/>
      <c r="T985" s="261"/>
      <c r="U985" s="261"/>
      <c r="V985" s="261"/>
      <c r="W985" s="261"/>
      <c r="X985" s="261"/>
      <c r="Y985" s="261"/>
      <c r="Z985" s="261"/>
    </row>
    <row r="986" spans="1:26" ht="12.75" customHeight="1">
      <c r="A986" s="261"/>
      <c r="B986" s="261"/>
      <c r="C986" s="264"/>
      <c r="D986" s="261"/>
      <c r="E986" s="261"/>
      <c r="F986" s="261"/>
      <c r="G986" s="261"/>
      <c r="H986" s="261"/>
      <c r="I986" s="261"/>
      <c r="J986" s="261"/>
      <c r="K986" s="261"/>
      <c r="L986" s="261"/>
      <c r="M986" s="261"/>
      <c r="N986" s="261"/>
      <c r="O986" s="261"/>
      <c r="P986" s="261"/>
      <c r="Q986" s="261"/>
      <c r="R986" s="261"/>
      <c r="S986" s="261"/>
      <c r="T986" s="261"/>
      <c r="U986" s="261"/>
      <c r="V986" s="261"/>
      <c r="W986" s="261"/>
      <c r="X986" s="261"/>
      <c r="Y986" s="261"/>
      <c r="Z986" s="261"/>
    </row>
    <row r="987" spans="1:26" ht="12.75" customHeight="1">
      <c r="A987" s="261"/>
      <c r="B987" s="261"/>
      <c r="C987" s="264"/>
      <c r="D987" s="261"/>
      <c r="E987" s="261"/>
      <c r="F987" s="261"/>
      <c r="G987" s="261"/>
      <c r="H987" s="261"/>
      <c r="I987" s="261"/>
      <c r="J987" s="261"/>
      <c r="K987" s="261"/>
      <c r="L987" s="261"/>
      <c r="M987" s="261"/>
      <c r="N987" s="261"/>
      <c r="O987" s="261"/>
      <c r="P987" s="261"/>
      <c r="Q987" s="261"/>
      <c r="R987" s="261"/>
      <c r="S987" s="261"/>
      <c r="T987" s="261"/>
      <c r="U987" s="261"/>
      <c r="V987" s="261"/>
      <c r="W987" s="261"/>
      <c r="X987" s="261"/>
      <c r="Y987" s="261"/>
      <c r="Z987" s="261"/>
    </row>
    <row r="988" spans="1:26" ht="12.75" customHeight="1">
      <c r="A988" s="261"/>
      <c r="B988" s="261"/>
      <c r="C988" s="264"/>
      <c r="D988" s="261"/>
      <c r="E988" s="261"/>
      <c r="F988" s="261"/>
      <c r="G988" s="261"/>
      <c r="H988" s="261"/>
      <c r="I988" s="261"/>
      <c r="J988" s="261"/>
      <c r="K988" s="261"/>
      <c r="L988" s="261"/>
      <c r="M988" s="261"/>
      <c r="N988" s="261"/>
      <c r="O988" s="261"/>
      <c r="P988" s="261"/>
      <c r="Q988" s="261"/>
      <c r="R988" s="261"/>
      <c r="S988" s="261"/>
      <c r="T988" s="261"/>
      <c r="U988" s="261"/>
      <c r="V988" s="261"/>
      <c r="W988" s="261"/>
      <c r="X988" s="261"/>
      <c r="Y988" s="261"/>
      <c r="Z988" s="261"/>
    </row>
    <row r="989" spans="1:26" ht="12.75" customHeight="1">
      <c r="A989" s="261"/>
      <c r="B989" s="261"/>
      <c r="C989" s="264"/>
      <c r="D989" s="261"/>
      <c r="E989" s="261"/>
      <c r="F989" s="261"/>
      <c r="G989" s="261"/>
      <c r="H989" s="261"/>
      <c r="I989" s="261"/>
      <c r="J989" s="261"/>
      <c r="K989" s="261"/>
      <c r="L989" s="261"/>
      <c r="M989" s="261"/>
      <c r="N989" s="261"/>
      <c r="O989" s="261"/>
      <c r="P989" s="261"/>
      <c r="Q989" s="261"/>
      <c r="R989" s="261"/>
      <c r="S989" s="261"/>
      <c r="T989" s="261"/>
      <c r="U989" s="261"/>
      <c r="V989" s="261"/>
      <c r="W989" s="261"/>
      <c r="X989" s="261"/>
      <c r="Y989" s="261"/>
      <c r="Z989" s="261"/>
    </row>
    <row r="990" spans="1:26" ht="12.75" customHeight="1">
      <c r="A990" s="261"/>
      <c r="B990" s="261"/>
      <c r="C990" s="264"/>
      <c r="D990" s="261"/>
      <c r="E990" s="261"/>
      <c r="F990" s="261"/>
      <c r="G990" s="261"/>
      <c r="H990" s="261"/>
      <c r="I990" s="261"/>
      <c r="J990" s="261"/>
      <c r="K990" s="261"/>
      <c r="L990" s="261"/>
      <c r="M990" s="261"/>
      <c r="N990" s="261"/>
      <c r="O990" s="261"/>
      <c r="P990" s="261"/>
      <c r="Q990" s="261"/>
      <c r="R990" s="261"/>
      <c r="S990" s="261"/>
      <c r="T990" s="261"/>
      <c r="U990" s="261"/>
      <c r="V990" s="261"/>
      <c r="W990" s="261"/>
      <c r="X990" s="261"/>
      <c r="Y990" s="261"/>
      <c r="Z990" s="261"/>
    </row>
    <row r="991" spans="1:26" ht="12.75" customHeight="1">
      <c r="A991" s="261"/>
      <c r="B991" s="261"/>
      <c r="C991" s="264"/>
      <c r="D991" s="261"/>
      <c r="E991" s="261"/>
      <c r="F991" s="261"/>
      <c r="G991" s="261"/>
      <c r="H991" s="261"/>
      <c r="I991" s="261"/>
      <c r="J991" s="261"/>
      <c r="K991" s="261"/>
      <c r="L991" s="261"/>
      <c r="M991" s="261"/>
      <c r="N991" s="261"/>
      <c r="O991" s="261"/>
      <c r="P991" s="261"/>
      <c r="Q991" s="261"/>
      <c r="R991" s="261"/>
      <c r="S991" s="261"/>
      <c r="T991" s="261"/>
      <c r="U991" s="261"/>
      <c r="V991" s="261"/>
      <c r="W991" s="261"/>
      <c r="X991" s="261"/>
      <c r="Y991" s="261"/>
      <c r="Z991" s="261"/>
    </row>
    <row r="992" spans="1:26" ht="12.75" customHeight="1">
      <c r="A992" s="261"/>
      <c r="B992" s="261"/>
      <c r="C992" s="264"/>
      <c r="D992" s="261"/>
      <c r="E992" s="261"/>
      <c r="F992" s="261"/>
      <c r="G992" s="261"/>
      <c r="H992" s="261"/>
      <c r="I992" s="261"/>
      <c r="J992" s="261"/>
      <c r="K992" s="261"/>
      <c r="L992" s="261"/>
      <c r="M992" s="261"/>
      <c r="N992" s="261"/>
      <c r="O992" s="261"/>
      <c r="P992" s="261"/>
      <c r="Q992" s="261"/>
      <c r="R992" s="261"/>
      <c r="S992" s="261"/>
      <c r="T992" s="261"/>
      <c r="U992" s="261"/>
      <c r="V992" s="261"/>
      <c r="W992" s="261"/>
      <c r="X992" s="261"/>
      <c r="Y992" s="261"/>
      <c r="Z992" s="261"/>
    </row>
    <row r="993" spans="1:26" ht="12.75" customHeight="1">
      <c r="A993" s="261"/>
      <c r="B993" s="261"/>
      <c r="C993" s="264"/>
      <c r="D993" s="261"/>
      <c r="E993" s="261"/>
      <c r="F993" s="261"/>
      <c r="G993" s="261"/>
      <c r="H993" s="261"/>
      <c r="I993" s="261"/>
      <c r="J993" s="261"/>
      <c r="K993" s="261"/>
      <c r="L993" s="261"/>
      <c r="M993" s="261"/>
      <c r="N993" s="261"/>
      <c r="O993" s="261"/>
      <c r="P993" s="261"/>
      <c r="Q993" s="261"/>
      <c r="R993" s="261"/>
      <c r="S993" s="261"/>
      <c r="T993" s="261"/>
      <c r="U993" s="261"/>
      <c r="V993" s="261"/>
      <c r="W993" s="261"/>
      <c r="X993" s="261"/>
      <c r="Y993" s="261"/>
      <c r="Z993" s="261"/>
    </row>
    <row r="994" spans="1:26" ht="12.75" customHeight="1">
      <c r="A994" s="261"/>
      <c r="B994" s="261"/>
      <c r="C994" s="264"/>
      <c r="D994" s="261"/>
      <c r="E994" s="261"/>
      <c r="F994" s="261"/>
      <c r="G994" s="261"/>
      <c r="H994" s="261"/>
      <c r="I994" s="261"/>
      <c r="J994" s="261"/>
      <c r="K994" s="261"/>
      <c r="L994" s="261"/>
      <c r="M994" s="261"/>
      <c r="N994" s="261"/>
      <c r="O994" s="261"/>
      <c r="P994" s="261"/>
      <c r="Q994" s="261"/>
      <c r="R994" s="261"/>
      <c r="S994" s="261"/>
      <c r="T994" s="261"/>
      <c r="U994" s="261"/>
      <c r="V994" s="261"/>
      <c r="W994" s="261"/>
      <c r="X994" s="261"/>
      <c r="Y994" s="261"/>
      <c r="Z994" s="261"/>
    </row>
    <row r="995" spans="1:26" ht="12.75" customHeight="1">
      <c r="A995" s="261"/>
      <c r="B995" s="261"/>
      <c r="C995" s="264"/>
      <c r="D995" s="261"/>
      <c r="E995" s="261"/>
      <c r="F995" s="261"/>
      <c r="G995" s="261"/>
      <c r="H995" s="261"/>
      <c r="I995" s="261"/>
      <c r="J995" s="261"/>
      <c r="K995" s="261"/>
      <c r="L995" s="261"/>
      <c r="M995" s="261"/>
      <c r="N995" s="261"/>
      <c r="O995" s="261"/>
      <c r="P995" s="261"/>
      <c r="Q995" s="261"/>
      <c r="R995" s="261"/>
      <c r="S995" s="261"/>
      <c r="T995" s="261"/>
      <c r="U995" s="261"/>
      <c r="V995" s="261"/>
      <c r="W995" s="261"/>
      <c r="X995" s="261"/>
      <c r="Y995" s="261"/>
      <c r="Z995" s="261"/>
    </row>
    <row r="996" spans="1:26" ht="12.75" customHeight="1">
      <c r="A996" s="261"/>
      <c r="B996" s="261"/>
      <c r="C996" s="264"/>
      <c r="D996" s="261"/>
      <c r="E996" s="261"/>
      <c r="F996" s="261"/>
      <c r="G996" s="261"/>
      <c r="H996" s="261"/>
      <c r="I996" s="261"/>
      <c r="J996" s="261"/>
      <c r="K996" s="261"/>
      <c r="L996" s="261"/>
      <c r="M996" s="261"/>
      <c r="N996" s="261"/>
      <c r="O996" s="261"/>
      <c r="P996" s="261"/>
      <c r="Q996" s="261"/>
      <c r="R996" s="261"/>
      <c r="S996" s="261"/>
      <c r="T996" s="261"/>
      <c r="U996" s="261"/>
      <c r="V996" s="261"/>
      <c r="W996" s="261"/>
      <c r="X996" s="261"/>
      <c r="Y996" s="261"/>
      <c r="Z996" s="261"/>
    </row>
    <row r="997" spans="1:26" ht="12.75" customHeight="1">
      <c r="A997" s="261"/>
      <c r="B997" s="261"/>
      <c r="C997" s="264"/>
      <c r="D997" s="261"/>
      <c r="E997" s="261"/>
      <c r="F997" s="261"/>
      <c r="G997" s="261"/>
      <c r="H997" s="261"/>
      <c r="I997" s="261"/>
      <c r="J997" s="261"/>
      <c r="K997" s="261"/>
      <c r="L997" s="261"/>
      <c r="M997" s="261"/>
      <c r="N997" s="261"/>
      <c r="O997" s="261"/>
      <c r="P997" s="261"/>
      <c r="Q997" s="261"/>
      <c r="R997" s="261"/>
      <c r="S997" s="261"/>
      <c r="T997" s="261"/>
      <c r="U997" s="261"/>
      <c r="V997" s="261"/>
      <c r="W997" s="261"/>
      <c r="X997" s="261"/>
      <c r="Y997" s="261"/>
      <c r="Z997" s="261"/>
    </row>
    <row r="998" spans="1:26" ht="12.75" customHeight="1">
      <c r="A998" s="261"/>
      <c r="B998" s="261"/>
      <c r="C998" s="264"/>
      <c r="D998" s="261"/>
      <c r="E998" s="261"/>
      <c r="F998" s="261"/>
      <c r="G998" s="261"/>
      <c r="H998" s="261"/>
      <c r="I998" s="261"/>
      <c r="J998" s="261"/>
      <c r="K998" s="261"/>
      <c r="L998" s="261"/>
      <c r="M998" s="261"/>
      <c r="N998" s="261"/>
      <c r="O998" s="261"/>
      <c r="P998" s="261"/>
      <c r="Q998" s="261"/>
      <c r="R998" s="261"/>
      <c r="S998" s="261"/>
      <c r="T998" s="261"/>
      <c r="U998" s="261"/>
      <c r="V998" s="261"/>
      <c r="W998" s="261"/>
      <c r="X998" s="261"/>
      <c r="Y998" s="261"/>
      <c r="Z998" s="261"/>
    </row>
    <row r="999" spans="1:26" ht="12.75" customHeight="1">
      <c r="A999" s="261"/>
      <c r="B999" s="261"/>
      <c r="C999" s="264"/>
      <c r="D999" s="261"/>
      <c r="E999" s="261"/>
      <c r="F999" s="261"/>
      <c r="G999" s="261"/>
      <c r="H999" s="261"/>
      <c r="I999" s="261"/>
      <c r="J999" s="261"/>
      <c r="K999" s="261"/>
      <c r="L999" s="261"/>
      <c r="M999" s="261"/>
      <c r="N999" s="261"/>
      <c r="O999" s="261"/>
      <c r="P999" s="261"/>
      <c r="Q999" s="261"/>
      <c r="R999" s="261"/>
      <c r="S999" s="261"/>
      <c r="T999" s="261"/>
      <c r="U999" s="261"/>
      <c r="V999" s="261"/>
      <c r="W999" s="261"/>
      <c r="X999" s="261"/>
      <c r="Y999" s="261"/>
      <c r="Z999" s="261"/>
    </row>
    <row r="1000" spans="1:26" ht="12.75" customHeight="1">
      <c r="A1000" s="261"/>
      <c r="B1000" s="261"/>
      <c r="C1000" s="264"/>
      <c r="D1000" s="261"/>
      <c r="E1000" s="261"/>
      <c r="F1000" s="261"/>
      <c r="G1000" s="261"/>
      <c r="H1000" s="261"/>
      <c r="I1000" s="261"/>
      <c r="J1000" s="261"/>
      <c r="K1000" s="261"/>
      <c r="L1000" s="261"/>
      <c r="M1000" s="261"/>
      <c r="N1000" s="261"/>
      <c r="O1000" s="261"/>
      <c r="P1000" s="261"/>
      <c r="Q1000" s="261"/>
      <c r="R1000" s="261"/>
      <c r="S1000" s="261"/>
      <c r="T1000" s="261"/>
      <c r="U1000" s="261"/>
      <c r="V1000" s="261"/>
      <c r="W1000" s="261"/>
      <c r="X1000" s="261"/>
      <c r="Y1000" s="261"/>
      <c r="Z1000" s="261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BCAB1DA6-705A-419F-BB0A-8CDC8A2D0899}"/>
  </hyperlinks>
  <pageMargins left="0.7" right="0.7" top="0.75" bottom="0.75" header="0.3" footer="0.3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06079-2D1A-4FEB-91D2-C4E2F2D555F4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570</v>
      </c>
      <c r="C3" s="395"/>
      <c r="D3" s="395"/>
      <c r="E3" s="395"/>
      <c r="F3" s="390"/>
      <c r="G3" s="151" t="s">
        <v>4</v>
      </c>
      <c r="H3" s="396" t="s">
        <v>571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8</v>
      </c>
      <c r="I5" s="390"/>
      <c r="J5" s="52"/>
      <c r="K5" s="389" t="s">
        <v>8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11</v>
      </c>
      <c r="I6" s="390"/>
      <c r="J6" s="52"/>
      <c r="K6" s="389" t="s">
        <v>31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24</v>
      </c>
      <c r="D7" s="62" t="s">
        <v>10</v>
      </c>
      <c r="E7" s="63">
        <v>2</v>
      </c>
      <c r="F7" s="60" t="s">
        <v>11</v>
      </c>
      <c r="G7" s="52"/>
      <c r="H7" s="52"/>
      <c r="I7" s="52"/>
      <c r="J7" s="52"/>
      <c r="K7" s="389" t="s">
        <v>26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58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27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1</v>
      </c>
      <c r="F10" s="66" t="s">
        <v>15</v>
      </c>
      <c r="G10" s="52"/>
      <c r="H10" s="52"/>
      <c r="I10" s="52"/>
      <c r="J10" s="52"/>
      <c r="K10" s="67" t="s">
        <v>29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499" t="s">
        <v>34</v>
      </c>
      <c r="L11" s="451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13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39</v>
      </c>
      <c r="F13" s="60" t="s">
        <v>32</v>
      </c>
      <c r="G13" s="57" t="s">
        <v>12</v>
      </c>
      <c r="H13" s="389" t="s">
        <v>31</v>
      </c>
      <c r="I13" s="390"/>
      <c r="J13" s="52"/>
      <c r="K13" s="389" t="s">
        <v>17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33</v>
      </c>
      <c r="I14" s="390"/>
      <c r="J14" s="52"/>
      <c r="K14" s="389" t="s">
        <v>20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22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19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24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11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24</v>
      </c>
      <c r="F18" s="60" t="s">
        <v>36</v>
      </c>
      <c r="G18" s="52"/>
      <c r="H18" s="52"/>
      <c r="I18" s="52"/>
      <c r="J18" s="52"/>
      <c r="K18" s="389" t="s">
        <v>33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45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133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277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24</v>
      </c>
      <c r="F23" s="60" t="s">
        <v>45</v>
      </c>
      <c r="G23" s="52"/>
      <c r="H23" s="52"/>
      <c r="I23" s="52"/>
      <c r="J23" s="52"/>
      <c r="K23" s="389" t="s">
        <v>572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573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574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575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576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577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58</v>
      </c>
      <c r="I29" s="390"/>
      <c r="J29" s="52"/>
      <c r="K29" s="389" t="s">
        <v>578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24</v>
      </c>
      <c r="F30" s="60" t="s">
        <v>60</v>
      </c>
      <c r="G30" s="57" t="s">
        <v>56</v>
      </c>
      <c r="H30" s="389" t="s">
        <v>62</v>
      </c>
      <c r="I30" s="390"/>
      <c r="J30" s="52"/>
      <c r="K30" s="389" t="s">
        <v>579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9</v>
      </c>
      <c r="F33" s="60" t="s">
        <v>58</v>
      </c>
      <c r="G33" s="52"/>
      <c r="H33" s="52"/>
      <c r="I33" s="52"/>
      <c r="J33" s="52"/>
      <c r="K33" s="389" t="s">
        <v>574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9</v>
      </c>
      <c r="F34" s="60" t="s">
        <v>62</v>
      </c>
      <c r="G34" s="52"/>
      <c r="H34" s="52"/>
      <c r="I34" s="52"/>
      <c r="J34" s="52"/>
      <c r="K34" s="389" t="s">
        <v>575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572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579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9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72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574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575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24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39</v>
      </c>
      <c r="F47" s="60" t="s">
        <v>42</v>
      </c>
      <c r="G47" s="52"/>
      <c r="H47" s="52"/>
      <c r="I47" s="52"/>
      <c r="J47" s="52"/>
      <c r="K47" s="389" t="s">
        <v>17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9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90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24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580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24</v>
      </c>
      <c r="D57" s="62" t="s">
        <v>10</v>
      </c>
      <c r="E57" s="61" t="s">
        <v>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19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24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24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39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19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69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19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24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39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24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24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19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24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ageMargins left="0.7" right="0.7" top="0.75" bottom="0.75" header="0" footer="0"/>
  <pageSetup orientation="landscape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21649-E605-4651-991D-354F550F34C7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581</v>
      </c>
      <c r="C3" s="367"/>
      <c r="D3" s="367"/>
      <c r="E3" s="367"/>
      <c r="F3" s="368"/>
      <c r="G3" s="197" t="s">
        <v>4</v>
      </c>
      <c r="H3" s="387" t="s">
        <v>582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26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20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25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13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62" t="s">
        <v>27</v>
      </c>
      <c r="L10" s="362"/>
      <c r="M10" s="9"/>
    </row>
    <row r="11" spans="1:14">
      <c r="A11" s="200"/>
      <c r="D11" s="7"/>
      <c r="F11" s="11"/>
      <c r="K11" s="362" t="s">
        <v>22</v>
      </c>
      <c r="L11" s="362"/>
      <c r="M11" s="9"/>
    </row>
    <row r="12" spans="1:14">
      <c r="A12" s="201" t="s">
        <v>28</v>
      </c>
      <c r="D12" s="7"/>
      <c r="F12" s="11"/>
      <c r="K12" s="362" t="s">
        <v>29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47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34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45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79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133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40</v>
      </c>
      <c r="L18" s="362"/>
      <c r="M18" s="9"/>
    </row>
    <row r="19" spans="1:13">
      <c r="A19" s="200"/>
      <c r="D19" s="7"/>
      <c r="F19" s="11"/>
      <c r="H19" s="8"/>
      <c r="K19" s="362" t="s">
        <v>37</v>
      </c>
      <c r="L19" s="362"/>
      <c r="M19" s="9"/>
    </row>
    <row r="20" spans="1:13">
      <c r="A20" s="201" t="s">
        <v>46</v>
      </c>
      <c r="D20" s="7"/>
      <c r="F20" s="11"/>
      <c r="K20" s="362" t="s">
        <v>42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20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133</v>
      </c>
      <c r="L26" s="362"/>
      <c r="M26" s="9"/>
    </row>
    <row r="27" spans="1:13">
      <c r="A27" s="200"/>
      <c r="D27" s="7"/>
      <c r="F27" s="11"/>
      <c r="K27" s="362" t="s">
        <v>13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26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583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20</v>
      </c>
      <c r="L34" s="362"/>
      <c r="M34" s="9"/>
    </row>
    <row r="35" spans="1:13">
      <c r="A35" s="202"/>
      <c r="K35" s="362" t="s">
        <v>26</v>
      </c>
      <c r="L35" s="362"/>
      <c r="M35" s="9"/>
    </row>
    <row r="36" spans="1:13">
      <c r="A36" s="201" t="s">
        <v>67</v>
      </c>
      <c r="D36" s="7"/>
      <c r="F36" s="11"/>
      <c r="K36" s="362" t="s">
        <v>13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9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42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9</v>
      </c>
      <c r="F53" s="11" t="s">
        <v>88</v>
      </c>
      <c r="G53" s="8" t="s">
        <v>12</v>
      </c>
      <c r="H53" s="362" t="s">
        <v>88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34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153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176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6F320EDE-F8DD-4C6A-9E9E-8ADC440F9C6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0D2B5-3E64-4928-A7FB-492D060A01D2}">
  <dimension ref="A1:N99"/>
  <sheetViews>
    <sheetView workbookViewId="0">
      <selection activeCell="B3" sqref="B3:F3"/>
    </sheetView>
  </sheetViews>
  <sheetFormatPr defaultColWidth="9.140625" defaultRowHeight="12.75"/>
  <cols>
    <col min="1" max="1" width="10.42578125" style="286" customWidth="1"/>
    <col min="2" max="2" width="19.7109375" style="286" customWidth="1"/>
    <col min="3" max="3" width="5.28515625" style="289" customWidth="1"/>
    <col min="4" max="4" width="3.7109375" style="286" customWidth="1"/>
    <col min="5" max="5" width="5" style="286" customWidth="1"/>
    <col min="6" max="6" width="19.7109375" style="286" customWidth="1"/>
    <col min="7" max="7" width="13.7109375" style="286" customWidth="1"/>
    <col min="8" max="8" width="7.85546875" style="286" customWidth="1"/>
    <col min="9" max="9" width="11.140625" style="286" customWidth="1"/>
    <col min="10" max="10" width="2.7109375" style="286" customWidth="1"/>
    <col min="11" max="11" width="9.140625" style="286"/>
    <col min="12" max="12" width="10.7109375" style="286" customWidth="1"/>
    <col min="13" max="13" width="2.42578125" style="286" customWidth="1"/>
    <col min="14" max="256" width="9.140625" style="286"/>
    <col min="257" max="257" width="10.42578125" style="286" customWidth="1"/>
    <col min="258" max="258" width="19.7109375" style="286" customWidth="1"/>
    <col min="259" max="259" width="5.28515625" style="286" customWidth="1"/>
    <col min="260" max="260" width="3.7109375" style="286" customWidth="1"/>
    <col min="261" max="261" width="5" style="286" customWidth="1"/>
    <col min="262" max="262" width="19.7109375" style="286" customWidth="1"/>
    <col min="263" max="263" width="13.7109375" style="286" customWidth="1"/>
    <col min="264" max="264" width="7.85546875" style="286" customWidth="1"/>
    <col min="265" max="265" width="11.140625" style="286" customWidth="1"/>
    <col min="266" max="266" width="2.7109375" style="286" customWidth="1"/>
    <col min="267" max="267" width="9.140625" style="286"/>
    <col min="268" max="268" width="10.7109375" style="286" customWidth="1"/>
    <col min="269" max="269" width="2.42578125" style="286" customWidth="1"/>
    <col min="270" max="512" width="9.140625" style="286"/>
    <col min="513" max="513" width="10.42578125" style="286" customWidth="1"/>
    <col min="514" max="514" width="19.7109375" style="286" customWidth="1"/>
    <col min="515" max="515" width="5.28515625" style="286" customWidth="1"/>
    <col min="516" max="516" width="3.7109375" style="286" customWidth="1"/>
    <col min="517" max="517" width="5" style="286" customWidth="1"/>
    <col min="518" max="518" width="19.7109375" style="286" customWidth="1"/>
    <col min="519" max="519" width="13.7109375" style="286" customWidth="1"/>
    <col min="520" max="520" width="7.85546875" style="286" customWidth="1"/>
    <col min="521" max="521" width="11.140625" style="286" customWidth="1"/>
    <col min="522" max="522" width="2.7109375" style="286" customWidth="1"/>
    <col min="523" max="523" width="9.140625" style="286"/>
    <col min="524" max="524" width="10.7109375" style="286" customWidth="1"/>
    <col min="525" max="525" width="2.42578125" style="286" customWidth="1"/>
    <col min="526" max="768" width="9.140625" style="286"/>
    <col min="769" max="769" width="10.42578125" style="286" customWidth="1"/>
    <col min="770" max="770" width="19.7109375" style="286" customWidth="1"/>
    <col min="771" max="771" width="5.28515625" style="286" customWidth="1"/>
    <col min="772" max="772" width="3.7109375" style="286" customWidth="1"/>
    <col min="773" max="773" width="5" style="286" customWidth="1"/>
    <col min="774" max="774" width="19.7109375" style="286" customWidth="1"/>
    <col min="775" max="775" width="13.7109375" style="286" customWidth="1"/>
    <col min="776" max="776" width="7.85546875" style="286" customWidth="1"/>
    <col min="777" max="777" width="11.140625" style="286" customWidth="1"/>
    <col min="778" max="778" width="2.7109375" style="286" customWidth="1"/>
    <col min="779" max="779" width="9.140625" style="286"/>
    <col min="780" max="780" width="10.7109375" style="286" customWidth="1"/>
    <col min="781" max="781" width="2.42578125" style="286" customWidth="1"/>
    <col min="782" max="1024" width="9.140625" style="286"/>
    <col min="1025" max="1025" width="10.42578125" style="286" customWidth="1"/>
    <col min="1026" max="1026" width="19.7109375" style="286" customWidth="1"/>
    <col min="1027" max="1027" width="5.28515625" style="286" customWidth="1"/>
    <col min="1028" max="1028" width="3.7109375" style="286" customWidth="1"/>
    <col min="1029" max="1029" width="5" style="286" customWidth="1"/>
    <col min="1030" max="1030" width="19.7109375" style="286" customWidth="1"/>
    <col min="1031" max="1031" width="13.7109375" style="286" customWidth="1"/>
    <col min="1032" max="1032" width="7.85546875" style="286" customWidth="1"/>
    <col min="1033" max="1033" width="11.140625" style="286" customWidth="1"/>
    <col min="1034" max="1034" width="2.7109375" style="286" customWidth="1"/>
    <col min="1035" max="1035" width="9.140625" style="286"/>
    <col min="1036" max="1036" width="10.7109375" style="286" customWidth="1"/>
    <col min="1037" max="1037" width="2.42578125" style="286" customWidth="1"/>
    <col min="1038" max="1280" width="9.140625" style="286"/>
    <col min="1281" max="1281" width="10.42578125" style="286" customWidth="1"/>
    <col min="1282" max="1282" width="19.7109375" style="286" customWidth="1"/>
    <col min="1283" max="1283" width="5.28515625" style="286" customWidth="1"/>
    <col min="1284" max="1284" width="3.7109375" style="286" customWidth="1"/>
    <col min="1285" max="1285" width="5" style="286" customWidth="1"/>
    <col min="1286" max="1286" width="19.7109375" style="286" customWidth="1"/>
    <col min="1287" max="1287" width="13.7109375" style="286" customWidth="1"/>
    <col min="1288" max="1288" width="7.85546875" style="286" customWidth="1"/>
    <col min="1289" max="1289" width="11.140625" style="286" customWidth="1"/>
    <col min="1290" max="1290" width="2.7109375" style="286" customWidth="1"/>
    <col min="1291" max="1291" width="9.140625" style="286"/>
    <col min="1292" max="1292" width="10.7109375" style="286" customWidth="1"/>
    <col min="1293" max="1293" width="2.42578125" style="286" customWidth="1"/>
    <col min="1294" max="1536" width="9.140625" style="286"/>
    <col min="1537" max="1537" width="10.42578125" style="286" customWidth="1"/>
    <col min="1538" max="1538" width="19.7109375" style="286" customWidth="1"/>
    <col min="1539" max="1539" width="5.28515625" style="286" customWidth="1"/>
    <col min="1540" max="1540" width="3.7109375" style="286" customWidth="1"/>
    <col min="1541" max="1541" width="5" style="286" customWidth="1"/>
    <col min="1542" max="1542" width="19.7109375" style="286" customWidth="1"/>
    <col min="1543" max="1543" width="13.7109375" style="286" customWidth="1"/>
    <col min="1544" max="1544" width="7.85546875" style="286" customWidth="1"/>
    <col min="1545" max="1545" width="11.140625" style="286" customWidth="1"/>
    <col min="1546" max="1546" width="2.7109375" style="286" customWidth="1"/>
    <col min="1547" max="1547" width="9.140625" style="286"/>
    <col min="1548" max="1548" width="10.7109375" style="286" customWidth="1"/>
    <col min="1549" max="1549" width="2.42578125" style="286" customWidth="1"/>
    <col min="1550" max="1792" width="9.140625" style="286"/>
    <col min="1793" max="1793" width="10.42578125" style="286" customWidth="1"/>
    <col min="1794" max="1794" width="19.7109375" style="286" customWidth="1"/>
    <col min="1795" max="1795" width="5.28515625" style="286" customWidth="1"/>
    <col min="1796" max="1796" width="3.7109375" style="286" customWidth="1"/>
    <col min="1797" max="1797" width="5" style="286" customWidth="1"/>
    <col min="1798" max="1798" width="19.7109375" style="286" customWidth="1"/>
    <col min="1799" max="1799" width="13.7109375" style="286" customWidth="1"/>
    <col min="1800" max="1800" width="7.85546875" style="286" customWidth="1"/>
    <col min="1801" max="1801" width="11.140625" style="286" customWidth="1"/>
    <col min="1802" max="1802" width="2.7109375" style="286" customWidth="1"/>
    <col min="1803" max="1803" width="9.140625" style="286"/>
    <col min="1804" max="1804" width="10.7109375" style="286" customWidth="1"/>
    <col min="1805" max="1805" width="2.42578125" style="286" customWidth="1"/>
    <col min="1806" max="2048" width="9.140625" style="286"/>
    <col min="2049" max="2049" width="10.42578125" style="286" customWidth="1"/>
    <col min="2050" max="2050" width="19.7109375" style="286" customWidth="1"/>
    <col min="2051" max="2051" width="5.28515625" style="286" customWidth="1"/>
    <col min="2052" max="2052" width="3.7109375" style="286" customWidth="1"/>
    <col min="2053" max="2053" width="5" style="286" customWidth="1"/>
    <col min="2054" max="2054" width="19.7109375" style="286" customWidth="1"/>
    <col min="2055" max="2055" width="13.7109375" style="286" customWidth="1"/>
    <col min="2056" max="2056" width="7.85546875" style="286" customWidth="1"/>
    <col min="2057" max="2057" width="11.140625" style="286" customWidth="1"/>
    <col min="2058" max="2058" width="2.7109375" style="286" customWidth="1"/>
    <col min="2059" max="2059" width="9.140625" style="286"/>
    <col min="2060" max="2060" width="10.7109375" style="286" customWidth="1"/>
    <col min="2061" max="2061" width="2.42578125" style="286" customWidth="1"/>
    <col min="2062" max="2304" width="9.140625" style="286"/>
    <col min="2305" max="2305" width="10.42578125" style="286" customWidth="1"/>
    <col min="2306" max="2306" width="19.7109375" style="286" customWidth="1"/>
    <col min="2307" max="2307" width="5.28515625" style="286" customWidth="1"/>
    <col min="2308" max="2308" width="3.7109375" style="286" customWidth="1"/>
    <col min="2309" max="2309" width="5" style="286" customWidth="1"/>
    <col min="2310" max="2310" width="19.7109375" style="286" customWidth="1"/>
    <col min="2311" max="2311" width="13.7109375" style="286" customWidth="1"/>
    <col min="2312" max="2312" width="7.85546875" style="286" customWidth="1"/>
    <col min="2313" max="2313" width="11.140625" style="286" customWidth="1"/>
    <col min="2314" max="2314" width="2.7109375" style="286" customWidth="1"/>
    <col min="2315" max="2315" width="9.140625" style="286"/>
    <col min="2316" max="2316" width="10.7109375" style="286" customWidth="1"/>
    <col min="2317" max="2317" width="2.42578125" style="286" customWidth="1"/>
    <col min="2318" max="2560" width="9.140625" style="286"/>
    <col min="2561" max="2561" width="10.42578125" style="286" customWidth="1"/>
    <col min="2562" max="2562" width="19.7109375" style="286" customWidth="1"/>
    <col min="2563" max="2563" width="5.28515625" style="286" customWidth="1"/>
    <col min="2564" max="2564" width="3.7109375" style="286" customWidth="1"/>
    <col min="2565" max="2565" width="5" style="286" customWidth="1"/>
    <col min="2566" max="2566" width="19.7109375" style="286" customWidth="1"/>
    <col min="2567" max="2567" width="13.7109375" style="286" customWidth="1"/>
    <col min="2568" max="2568" width="7.85546875" style="286" customWidth="1"/>
    <col min="2569" max="2569" width="11.140625" style="286" customWidth="1"/>
    <col min="2570" max="2570" width="2.7109375" style="286" customWidth="1"/>
    <col min="2571" max="2571" width="9.140625" style="286"/>
    <col min="2572" max="2572" width="10.7109375" style="286" customWidth="1"/>
    <col min="2573" max="2573" width="2.42578125" style="286" customWidth="1"/>
    <col min="2574" max="2816" width="9.140625" style="286"/>
    <col min="2817" max="2817" width="10.42578125" style="286" customWidth="1"/>
    <col min="2818" max="2818" width="19.7109375" style="286" customWidth="1"/>
    <col min="2819" max="2819" width="5.28515625" style="286" customWidth="1"/>
    <col min="2820" max="2820" width="3.7109375" style="286" customWidth="1"/>
    <col min="2821" max="2821" width="5" style="286" customWidth="1"/>
    <col min="2822" max="2822" width="19.7109375" style="286" customWidth="1"/>
    <col min="2823" max="2823" width="13.7109375" style="286" customWidth="1"/>
    <col min="2824" max="2824" width="7.85546875" style="286" customWidth="1"/>
    <col min="2825" max="2825" width="11.140625" style="286" customWidth="1"/>
    <col min="2826" max="2826" width="2.7109375" style="286" customWidth="1"/>
    <col min="2827" max="2827" width="9.140625" style="286"/>
    <col min="2828" max="2828" width="10.7109375" style="286" customWidth="1"/>
    <col min="2829" max="2829" width="2.42578125" style="286" customWidth="1"/>
    <col min="2830" max="3072" width="9.140625" style="286"/>
    <col min="3073" max="3073" width="10.42578125" style="286" customWidth="1"/>
    <col min="3074" max="3074" width="19.7109375" style="286" customWidth="1"/>
    <col min="3075" max="3075" width="5.28515625" style="286" customWidth="1"/>
    <col min="3076" max="3076" width="3.7109375" style="286" customWidth="1"/>
    <col min="3077" max="3077" width="5" style="286" customWidth="1"/>
    <col min="3078" max="3078" width="19.7109375" style="286" customWidth="1"/>
    <col min="3079" max="3079" width="13.7109375" style="286" customWidth="1"/>
    <col min="3080" max="3080" width="7.85546875" style="286" customWidth="1"/>
    <col min="3081" max="3081" width="11.140625" style="286" customWidth="1"/>
    <col min="3082" max="3082" width="2.7109375" style="286" customWidth="1"/>
    <col min="3083" max="3083" width="9.140625" style="286"/>
    <col min="3084" max="3084" width="10.7109375" style="286" customWidth="1"/>
    <col min="3085" max="3085" width="2.42578125" style="286" customWidth="1"/>
    <col min="3086" max="3328" width="9.140625" style="286"/>
    <col min="3329" max="3329" width="10.42578125" style="286" customWidth="1"/>
    <col min="3330" max="3330" width="19.7109375" style="286" customWidth="1"/>
    <col min="3331" max="3331" width="5.28515625" style="286" customWidth="1"/>
    <col min="3332" max="3332" width="3.7109375" style="286" customWidth="1"/>
    <col min="3333" max="3333" width="5" style="286" customWidth="1"/>
    <col min="3334" max="3334" width="19.7109375" style="286" customWidth="1"/>
    <col min="3335" max="3335" width="13.7109375" style="286" customWidth="1"/>
    <col min="3336" max="3336" width="7.85546875" style="286" customWidth="1"/>
    <col min="3337" max="3337" width="11.140625" style="286" customWidth="1"/>
    <col min="3338" max="3338" width="2.7109375" style="286" customWidth="1"/>
    <col min="3339" max="3339" width="9.140625" style="286"/>
    <col min="3340" max="3340" width="10.7109375" style="286" customWidth="1"/>
    <col min="3341" max="3341" width="2.42578125" style="286" customWidth="1"/>
    <col min="3342" max="3584" width="9.140625" style="286"/>
    <col min="3585" max="3585" width="10.42578125" style="286" customWidth="1"/>
    <col min="3586" max="3586" width="19.7109375" style="286" customWidth="1"/>
    <col min="3587" max="3587" width="5.28515625" style="286" customWidth="1"/>
    <col min="3588" max="3588" width="3.7109375" style="286" customWidth="1"/>
    <col min="3589" max="3589" width="5" style="286" customWidth="1"/>
    <col min="3590" max="3590" width="19.7109375" style="286" customWidth="1"/>
    <col min="3591" max="3591" width="13.7109375" style="286" customWidth="1"/>
    <col min="3592" max="3592" width="7.85546875" style="286" customWidth="1"/>
    <col min="3593" max="3593" width="11.140625" style="286" customWidth="1"/>
    <col min="3594" max="3594" width="2.7109375" style="286" customWidth="1"/>
    <col min="3595" max="3595" width="9.140625" style="286"/>
    <col min="3596" max="3596" width="10.7109375" style="286" customWidth="1"/>
    <col min="3597" max="3597" width="2.42578125" style="286" customWidth="1"/>
    <col min="3598" max="3840" width="9.140625" style="286"/>
    <col min="3841" max="3841" width="10.42578125" style="286" customWidth="1"/>
    <col min="3842" max="3842" width="19.7109375" style="286" customWidth="1"/>
    <col min="3843" max="3843" width="5.28515625" style="286" customWidth="1"/>
    <col min="3844" max="3844" width="3.7109375" style="286" customWidth="1"/>
    <col min="3845" max="3845" width="5" style="286" customWidth="1"/>
    <col min="3846" max="3846" width="19.7109375" style="286" customWidth="1"/>
    <col min="3847" max="3847" width="13.7109375" style="286" customWidth="1"/>
    <col min="3848" max="3848" width="7.85546875" style="286" customWidth="1"/>
    <col min="3849" max="3849" width="11.140625" style="286" customWidth="1"/>
    <col min="3850" max="3850" width="2.7109375" style="286" customWidth="1"/>
    <col min="3851" max="3851" width="9.140625" style="286"/>
    <col min="3852" max="3852" width="10.7109375" style="286" customWidth="1"/>
    <col min="3853" max="3853" width="2.42578125" style="286" customWidth="1"/>
    <col min="3854" max="4096" width="9.140625" style="286"/>
    <col min="4097" max="4097" width="10.42578125" style="286" customWidth="1"/>
    <col min="4098" max="4098" width="19.7109375" style="286" customWidth="1"/>
    <col min="4099" max="4099" width="5.28515625" style="286" customWidth="1"/>
    <col min="4100" max="4100" width="3.7109375" style="286" customWidth="1"/>
    <col min="4101" max="4101" width="5" style="286" customWidth="1"/>
    <col min="4102" max="4102" width="19.7109375" style="286" customWidth="1"/>
    <col min="4103" max="4103" width="13.7109375" style="286" customWidth="1"/>
    <col min="4104" max="4104" width="7.85546875" style="286" customWidth="1"/>
    <col min="4105" max="4105" width="11.140625" style="286" customWidth="1"/>
    <col min="4106" max="4106" width="2.7109375" style="286" customWidth="1"/>
    <col min="4107" max="4107" width="9.140625" style="286"/>
    <col min="4108" max="4108" width="10.7109375" style="286" customWidth="1"/>
    <col min="4109" max="4109" width="2.42578125" style="286" customWidth="1"/>
    <col min="4110" max="4352" width="9.140625" style="286"/>
    <col min="4353" max="4353" width="10.42578125" style="286" customWidth="1"/>
    <col min="4354" max="4354" width="19.7109375" style="286" customWidth="1"/>
    <col min="4355" max="4355" width="5.28515625" style="286" customWidth="1"/>
    <col min="4356" max="4356" width="3.7109375" style="286" customWidth="1"/>
    <col min="4357" max="4357" width="5" style="286" customWidth="1"/>
    <col min="4358" max="4358" width="19.7109375" style="286" customWidth="1"/>
    <col min="4359" max="4359" width="13.7109375" style="286" customWidth="1"/>
    <col min="4360" max="4360" width="7.85546875" style="286" customWidth="1"/>
    <col min="4361" max="4361" width="11.140625" style="286" customWidth="1"/>
    <col min="4362" max="4362" width="2.7109375" style="286" customWidth="1"/>
    <col min="4363" max="4363" width="9.140625" style="286"/>
    <col min="4364" max="4364" width="10.7109375" style="286" customWidth="1"/>
    <col min="4365" max="4365" width="2.42578125" style="286" customWidth="1"/>
    <col min="4366" max="4608" width="9.140625" style="286"/>
    <col min="4609" max="4609" width="10.42578125" style="286" customWidth="1"/>
    <col min="4610" max="4610" width="19.7109375" style="286" customWidth="1"/>
    <col min="4611" max="4611" width="5.28515625" style="286" customWidth="1"/>
    <col min="4612" max="4612" width="3.7109375" style="286" customWidth="1"/>
    <col min="4613" max="4613" width="5" style="286" customWidth="1"/>
    <col min="4614" max="4614" width="19.7109375" style="286" customWidth="1"/>
    <col min="4615" max="4615" width="13.7109375" style="286" customWidth="1"/>
    <col min="4616" max="4616" width="7.85546875" style="286" customWidth="1"/>
    <col min="4617" max="4617" width="11.140625" style="286" customWidth="1"/>
    <col min="4618" max="4618" width="2.7109375" style="286" customWidth="1"/>
    <col min="4619" max="4619" width="9.140625" style="286"/>
    <col min="4620" max="4620" width="10.7109375" style="286" customWidth="1"/>
    <col min="4621" max="4621" width="2.42578125" style="286" customWidth="1"/>
    <col min="4622" max="4864" width="9.140625" style="286"/>
    <col min="4865" max="4865" width="10.42578125" style="286" customWidth="1"/>
    <col min="4866" max="4866" width="19.7109375" style="286" customWidth="1"/>
    <col min="4867" max="4867" width="5.28515625" style="286" customWidth="1"/>
    <col min="4868" max="4868" width="3.7109375" style="286" customWidth="1"/>
    <col min="4869" max="4869" width="5" style="286" customWidth="1"/>
    <col min="4870" max="4870" width="19.7109375" style="286" customWidth="1"/>
    <col min="4871" max="4871" width="13.7109375" style="286" customWidth="1"/>
    <col min="4872" max="4872" width="7.85546875" style="286" customWidth="1"/>
    <col min="4873" max="4873" width="11.140625" style="286" customWidth="1"/>
    <col min="4874" max="4874" width="2.7109375" style="286" customWidth="1"/>
    <col min="4875" max="4875" width="9.140625" style="286"/>
    <col min="4876" max="4876" width="10.7109375" style="286" customWidth="1"/>
    <col min="4877" max="4877" width="2.42578125" style="286" customWidth="1"/>
    <col min="4878" max="5120" width="9.140625" style="286"/>
    <col min="5121" max="5121" width="10.42578125" style="286" customWidth="1"/>
    <col min="5122" max="5122" width="19.7109375" style="286" customWidth="1"/>
    <col min="5123" max="5123" width="5.28515625" style="286" customWidth="1"/>
    <col min="5124" max="5124" width="3.7109375" style="286" customWidth="1"/>
    <col min="5125" max="5125" width="5" style="286" customWidth="1"/>
    <col min="5126" max="5126" width="19.7109375" style="286" customWidth="1"/>
    <col min="5127" max="5127" width="13.7109375" style="286" customWidth="1"/>
    <col min="5128" max="5128" width="7.85546875" style="286" customWidth="1"/>
    <col min="5129" max="5129" width="11.140625" style="286" customWidth="1"/>
    <col min="5130" max="5130" width="2.7109375" style="286" customWidth="1"/>
    <col min="5131" max="5131" width="9.140625" style="286"/>
    <col min="5132" max="5132" width="10.7109375" style="286" customWidth="1"/>
    <col min="5133" max="5133" width="2.42578125" style="286" customWidth="1"/>
    <col min="5134" max="5376" width="9.140625" style="286"/>
    <col min="5377" max="5377" width="10.42578125" style="286" customWidth="1"/>
    <col min="5378" max="5378" width="19.7109375" style="286" customWidth="1"/>
    <col min="5379" max="5379" width="5.28515625" style="286" customWidth="1"/>
    <col min="5380" max="5380" width="3.7109375" style="286" customWidth="1"/>
    <col min="5381" max="5381" width="5" style="286" customWidth="1"/>
    <col min="5382" max="5382" width="19.7109375" style="286" customWidth="1"/>
    <col min="5383" max="5383" width="13.7109375" style="286" customWidth="1"/>
    <col min="5384" max="5384" width="7.85546875" style="286" customWidth="1"/>
    <col min="5385" max="5385" width="11.140625" style="286" customWidth="1"/>
    <col min="5386" max="5386" width="2.7109375" style="286" customWidth="1"/>
    <col min="5387" max="5387" width="9.140625" style="286"/>
    <col min="5388" max="5388" width="10.7109375" style="286" customWidth="1"/>
    <col min="5389" max="5389" width="2.42578125" style="286" customWidth="1"/>
    <col min="5390" max="5632" width="9.140625" style="286"/>
    <col min="5633" max="5633" width="10.42578125" style="286" customWidth="1"/>
    <col min="5634" max="5634" width="19.7109375" style="286" customWidth="1"/>
    <col min="5635" max="5635" width="5.28515625" style="286" customWidth="1"/>
    <col min="5636" max="5636" width="3.7109375" style="286" customWidth="1"/>
    <col min="5637" max="5637" width="5" style="286" customWidth="1"/>
    <col min="5638" max="5638" width="19.7109375" style="286" customWidth="1"/>
    <col min="5639" max="5639" width="13.7109375" style="286" customWidth="1"/>
    <col min="5640" max="5640" width="7.85546875" style="286" customWidth="1"/>
    <col min="5641" max="5641" width="11.140625" style="286" customWidth="1"/>
    <col min="5642" max="5642" width="2.7109375" style="286" customWidth="1"/>
    <col min="5643" max="5643" width="9.140625" style="286"/>
    <col min="5644" max="5644" width="10.7109375" style="286" customWidth="1"/>
    <col min="5645" max="5645" width="2.42578125" style="286" customWidth="1"/>
    <col min="5646" max="5888" width="9.140625" style="286"/>
    <col min="5889" max="5889" width="10.42578125" style="286" customWidth="1"/>
    <col min="5890" max="5890" width="19.7109375" style="286" customWidth="1"/>
    <col min="5891" max="5891" width="5.28515625" style="286" customWidth="1"/>
    <col min="5892" max="5892" width="3.7109375" style="286" customWidth="1"/>
    <col min="5893" max="5893" width="5" style="286" customWidth="1"/>
    <col min="5894" max="5894" width="19.7109375" style="286" customWidth="1"/>
    <col min="5895" max="5895" width="13.7109375" style="286" customWidth="1"/>
    <col min="5896" max="5896" width="7.85546875" style="286" customWidth="1"/>
    <col min="5897" max="5897" width="11.140625" style="286" customWidth="1"/>
    <col min="5898" max="5898" width="2.7109375" style="286" customWidth="1"/>
    <col min="5899" max="5899" width="9.140625" style="286"/>
    <col min="5900" max="5900" width="10.7109375" style="286" customWidth="1"/>
    <col min="5901" max="5901" width="2.42578125" style="286" customWidth="1"/>
    <col min="5902" max="6144" width="9.140625" style="286"/>
    <col min="6145" max="6145" width="10.42578125" style="286" customWidth="1"/>
    <col min="6146" max="6146" width="19.7109375" style="286" customWidth="1"/>
    <col min="6147" max="6147" width="5.28515625" style="286" customWidth="1"/>
    <col min="6148" max="6148" width="3.7109375" style="286" customWidth="1"/>
    <col min="6149" max="6149" width="5" style="286" customWidth="1"/>
    <col min="6150" max="6150" width="19.7109375" style="286" customWidth="1"/>
    <col min="6151" max="6151" width="13.7109375" style="286" customWidth="1"/>
    <col min="6152" max="6152" width="7.85546875" style="286" customWidth="1"/>
    <col min="6153" max="6153" width="11.140625" style="286" customWidth="1"/>
    <col min="6154" max="6154" width="2.7109375" style="286" customWidth="1"/>
    <col min="6155" max="6155" width="9.140625" style="286"/>
    <col min="6156" max="6156" width="10.7109375" style="286" customWidth="1"/>
    <col min="6157" max="6157" width="2.42578125" style="286" customWidth="1"/>
    <col min="6158" max="6400" width="9.140625" style="286"/>
    <col min="6401" max="6401" width="10.42578125" style="286" customWidth="1"/>
    <col min="6402" max="6402" width="19.7109375" style="286" customWidth="1"/>
    <col min="6403" max="6403" width="5.28515625" style="286" customWidth="1"/>
    <col min="6404" max="6404" width="3.7109375" style="286" customWidth="1"/>
    <col min="6405" max="6405" width="5" style="286" customWidth="1"/>
    <col min="6406" max="6406" width="19.7109375" style="286" customWidth="1"/>
    <col min="6407" max="6407" width="13.7109375" style="286" customWidth="1"/>
    <col min="6408" max="6408" width="7.85546875" style="286" customWidth="1"/>
    <col min="6409" max="6409" width="11.140625" style="286" customWidth="1"/>
    <col min="6410" max="6410" width="2.7109375" style="286" customWidth="1"/>
    <col min="6411" max="6411" width="9.140625" style="286"/>
    <col min="6412" max="6412" width="10.7109375" style="286" customWidth="1"/>
    <col min="6413" max="6413" width="2.42578125" style="286" customWidth="1"/>
    <col min="6414" max="6656" width="9.140625" style="286"/>
    <col min="6657" max="6657" width="10.42578125" style="286" customWidth="1"/>
    <col min="6658" max="6658" width="19.7109375" style="286" customWidth="1"/>
    <col min="6659" max="6659" width="5.28515625" style="286" customWidth="1"/>
    <col min="6660" max="6660" width="3.7109375" style="286" customWidth="1"/>
    <col min="6661" max="6661" width="5" style="286" customWidth="1"/>
    <col min="6662" max="6662" width="19.7109375" style="286" customWidth="1"/>
    <col min="6663" max="6663" width="13.7109375" style="286" customWidth="1"/>
    <col min="6664" max="6664" width="7.85546875" style="286" customWidth="1"/>
    <col min="6665" max="6665" width="11.140625" style="286" customWidth="1"/>
    <col min="6666" max="6666" width="2.7109375" style="286" customWidth="1"/>
    <col min="6667" max="6667" width="9.140625" style="286"/>
    <col min="6668" max="6668" width="10.7109375" style="286" customWidth="1"/>
    <col min="6669" max="6669" width="2.42578125" style="286" customWidth="1"/>
    <col min="6670" max="6912" width="9.140625" style="286"/>
    <col min="6913" max="6913" width="10.42578125" style="286" customWidth="1"/>
    <col min="6914" max="6914" width="19.7109375" style="286" customWidth="1"/>
    <col min="6915" max="6915" width="5.28515625" style="286" customWidth="1"/>
    <col min="6916" max="6916" width="3.7109375" style="286" customWidth="1"/>
    <col min="6917" max="6917" width="5" style="286" customWidth="1"/>
    <col min="6918" max="6918" width="19.7109375" style="286" customWidth="1"/>
    <col min="6919" max="6919" width="13.7109375" style="286" customWidth="1"/>
    <col min="6920" max="6920" width="7.85546875" style="286" customWidth="1"/>
    <col min="6921" max="6921" width="11.140625" style="286" customWidth="1"/>
    <col min="6922" max="6922" width="2.7109375" style="286" customWidth="1"/>
    <col min="6923" max="6923" width="9.140625" style="286"/>
    <col min="6924" max="6924" width="10.7109375" style="286" customWidth="1"/>
    <col min="6925" max="6925" width="2.42578125" style="286" customWidth="1"/>
    <col min="6926" max="7168" width="9.140625" style="286"/>
    <col min="7169" max="7169" width="10.42578125" style="286" customWidth="1"/>
    <col min="7170" max="7170" width="19.7109375" style="286" customWidth="1"/>
    <col min="7171" max="7171" width="5.28515625" style="286" customWidth="1"/>
    <col min="7172" max="7172" width="3.7109375" style="286" customWidth="1"/>
    <col min="7173" max="7173" width="5" style="286" customWidth="1"/>
    <col min="7174" max="7174" width="19.7109375" style="286" customWidth="1"/>
    <col min="7175" max="7175" width="13.7109375" style="286" customWidth="1"/>
    <col min="7176" max="7176" width="7.85546875" style="286" customWidth="1"/>
    <col min="7177" max="7177" width="11.140625" style="286" customWidth="1"/>
    <col min="7178" max="7178" width="2.7109375" style="286" customWidth="1"/>
    <col min="7179" max="7179" width="9.140625" style="286"/>
    <col min="7180" max="7180" width="10.7109375" style="286" customWidth="1"/>
    <col min="7181" max="7181" width="2.42578125" style="286" customWidth="1"/>
    <col min="7182" max="7424" width="9.140625" style="286"/>
    <col min="7425" max="7425" width="10.42578125" style="286" customWidth="1"/>
    <col min="7426" max="7426" width="19.7109375" style="286" customWidth="1"/>
    <col min="7427" max="7427" width="5.28515625" style="286" customWidth="1"/>
    <col min="7428" max="7428" width="3.7109375" style="286" customWidth="1"/>
    <col min="7429" max="7429" width="5" style="286" customWidth="1"/>
    <col min="7430" max="7430" width="19.7109375" style="286" customWidth="1"/>
    <col min="7431" max="7431" width="13.7109375" style="286" customWidth="1"/>
    <col min="7432" max="7432" width="7.85546875" style="286" customWidth="1"/>
    <col min="7433" max="7433" width="11.140625" style="286" customWidth="1"/>
    <col min="7434" max="7434" width="2.7109375" style="286" customWidth="1"/>
    <col min="7435" max="7435" width="9.140625" style="286"/>
    <col min="7436" max="7436" width="10.7109375" style="286" customWidth="1"/>
    <col min="7437" max="7437" width="2.42578125" style="286" customWidth="1"/>
    <col min="7438" max="7680" width="9.140625" style="286"/>
    <col min="7681" max="7681" width="10.42578125" style="286" customWidth="1"/>
    <col min="7682" max="7682" width="19.7109375" style="286" customWidth="1"/>
    <col min="7683" max="7683" width="5.28515625" style="286" customWidth="1"/>
    <col min="7684" max="7684" width="3.7109375" style="286" customWidth="1"/>
    <col min="7685" max="7685" width="5" style="286" customWidth="1"/>
    <col min="7686" max="7686" width="19.7109375" style="286" customWidth="1"/>
    <col min="7687" max="7687" width="13.7109375" style="286" customWidth="1"/>
    <col min="7688" max="7688" width="7.85546875" style="286" customWidth="1"/>
    <col min="7689" max="7689" width="11.140625" style="286" customWidth="1"/>
    <col min="7690" max="7690" width="2.7109375" style="286" customWidth="1"/>
    <col min="7691" max="7691" width="9.140625" style="286"/>
    <col min="7692" max="7692" width="10.7109375" style="286" customWidth="1"/>
    <col min="7693" max="7693" width="2.42578125" style="286" customWidth="1"/>
    <col min="7694" max="7936" width="9.140625" style="286"/>
    <col min="7937" max="7937" width="10.42578125" style="286" customWidth="1"/>
    <col min="7938" max="7938" width="19.7109375" style="286" customWidth="1"/>
    <col min="7939" max="7939" width="5.28515625" style="286" customWidth="1"/>
    <col min="7940" max="7940" width="3.7109375" style="286" customWidth="1"/>
    <col min="7941" max="7941" width="5" style="286" customWidth="1"/>
    <col min="7942" max="7942" width="19.7109375" style="286" customWidth="1"/>
    <col min="7943" max="7943" width="13.7109375" style="286" customWidth="1"/>
    <col min="7944" max="7944" width="7.85546875" style="286" customWidth="1"/>
    <col min="7945" max="7945" width="11.140625" style="286" customWidth="1"/>
    <col min="7946" max="7946" width="2.7109375" style="286" customWidth="1"/>
    <col min="7947" max="7947" width="9.140625" style="286"/>
    <col min="7948" max="7948" width="10.7109375" style="286" customWidth="1"/>
    <col min="7949" max="7949" width="2.42578125" style="286" customWidth="1"/>
    <col min="7950" max="8192" width="9.140625" style="286"/>
    <col min="8193" max="8193" width="10.42578125" style="286" customWidth="1"/>
    <col min="8194" max="8194" width="19.7109375" style="286" customWidth="1"/>
    <col min="8195" max="8195" width="5.28515625" style="286" customWidth="1"/>
    <col min="8196" max="8196" width="3.7109375" style="286" customWidth="1"/>
    <col min="8197" max="8197" width="5" style="286" customWidth="1"/>
    <col min="8198" max="8198" width="19.7109375" style="286" customWidth="1"/>
    <col min="8199" max="8199" width="13.7109375" style="286" customWidth="1"/>
    <col min="8200" max="8200" width="7.85546875" style="286" customWidth="1"/>
    <col min="8201" max="8201" width="11.140625" style="286" customWidth="1"/>
    <col min="8202" max="8202" width="2.7109375" style="286" customWidth="1"/>
    <col min="8203" max="8203" width="9.140625" style="286"/>
    <col min="8204" max="8204" width="10.7109375" style="286" customWidth="1"/>
    <col min="8205" max="8205" width="2.42578125" style="286" customWidth="1"/>
    <col min="8206" max="8448" width="9.140625" style="286"/>
    <col min="8449" max="8449" width="10.42578125" style="286" customWidth="1"/>
    <col min="8450" max="8450" width="19.7109375" style="286" customWidth="1"/>
    <col min="8451" max="8451" width="5.28515625" style="286" customWidth="1"/>
    <col min="8452" max="8452" width="3.7109375" style="286" customWidth="1"/>
    <col min="8453" max="8453" width="5" style="286" customWidth="1"/>
    <col min="8454" max="8454" width="19.7109375" style="286" customWidth="1"/>
    <col min="8455" max="8455" width="13.7109375" style="286" customWidth="1"/>
    <col min="8456" max="8456" width="7.85546875" style="286" customWidth="1"/>
    <col min="8457" max="8457" width="11.140625" style="286" customWidth="1"/>
    <col min="8458" max="8458" width="2.7109375" style="286" customWidth="1"/>
    <col min="8459" max="8459" width="9.140625" style="286"/>
    <col min="8460" max="8460" width="10.7109375" style="286" customWidth="1"/>
    <col min="8461" max="8461" width="2.42578125" style="286" customWidth="1"/>
    <col min="8462" max="8704" width="9.140625" style="286"/>
    <col min="8705" max="8705" width="10.42578125" style="286" customWidth="1"/>
    <col min="8706" max="8706" width="19.7109375" style="286" customWidth="1"/>
    <col min="8707" max="8707" width="5.28515625" style="286" customWidth="1"/>
    <col min="8708" max="8708" width="3.7109375" style="286" customWidth="1"/>
    <col min="8709" max="8709" width="5" style="286" customWidth="1"/>
    <col min="8710" max="8710" width="19.7109375" style="286" customWidth="1"/>
    <col min="8711" max="8711" width="13.7109375" style="286" customWidth="1"/>
    <col min="8712" max="8712" width="7.85546875" style="286" customWidth="1"/>
    <col min="8713" max="8713" width="11.140625" style="286" customWidth="1"/>
    <col min="8714" max="8714" width="2.7109375" style="286" customWidth="1"/>
    <col min="8715" max="8715" width="9.140625" style="286"/>
    <col min="8716" max="8716" width="10.7109375" style="286" customWidth="1"/>
    <col min="8717" max="8717" width="2.42578125" style="286" customWidth="1"/>
    <col min="8718" max="8960" width="9.140625" style="286"/>
    <col min="8961" max="8961" width="10.42578125" style="286" customWidth="1"/>
    <col min="8962" max="8962" width="19.7109375" style="286" customWidth="1"/>
    <col min="8963" max="8963" width="5.28515625" style="286" customWidth="1"/>
    <col min="8964" max="8964" width="3.7109375" style="286" customWidth="1"/>
    <col min="8965" max="8965" width="5" style="286" customWidth="1"/>
    <col min="8966" max="8966" width="19.7109375" style="286" customWidth="1"/>
    <col min="8967" max="8967" width="13.7109375" style="286" customWidth="1"/>
    <col min="8968" max="8968" width="7.85546875" style="286" customWidth="1"/>
    <col min="8969" max="8969" width="11.140625" style="286" customWidth="1"/>
    <col min="8970" max="8970" width="2.7109375" style="286" customWidth="1"/>
    <col min="8971" max="8971" width="9.140625" style="286"/>
    <col min="8972" max="8972" width="10.7109375" style="286" customWidth="1"/>
    <col min="8973" max="8973" width="2.42578125" style="286" customWidth="1"/>
    <col min="8974" max="9216" width="9.140625" style="286"/>
    <col min="9217" max="9217" width="10.42578125" style="286" customWidth="1"/>
    <col min="9218" max="9218" width="19.7109375" style="286" customWidth="1"/>
    <col min="9219" max="9219" width="5.28515625" style="286" customWidth="1"/>
    <col min="9220" max="9220" width="3.7109375" style="286" customWidth="1"/>
    <col min="9221" max="9221" width="5" style="286" customWidth="1"/>
    <col min="9222" max="9222" width="19.7109375" style="286" customWidth="1"/>
    <col min="9223" max="9223" width="13.7109375" style="286" customWidth="1"/>
    <col min="9224" max="9224" width="7.85546875" style="286" customWidth="1"/>
    <col min="9225" max="9225" width="11.140625" style="286" customWidth="1"/>
    <col min="9226" max="9226" width="2.7109375" style="286" customWidth="1"/>
    <col min="9227" max="9227" width="9.140625" style="286"/>
    <col min="9228" max="9228" width="10.7109375" style="286" customWidth="1"/>
    <col min="9229" max="9229" width="2.42578125" style="286" customWidth="1"/>
    <col min="9230" max="9472" width="9.140625" style="286"/>
    <col min="9473" max="9473" width="10.42578125" style="286" customWidth="1"/>
    <col min="9474" max="9474" width="19.7109375" style="286" customWidth="1"/>
    <col min="9475" max="9475" width="5.28515625" style="286" customWidth="1"/>
    <col min="9476" max="9476" width="3.7109375" style="286" customWidth="1"/>
    <col min="9477" max="9477" width="5" style="286" customWidth="1"/>
    <col min="9478" max="9478" width="19.7109375" style="286" customWidth="1"/>
    <col min="9479" max="9479" width="13.7109375" style="286" customWidth="1"/>
    <col min="9480" max="9480" width="7.85546875" style="286" customWidth="1"/>
    <col min="9481" max="9481" width="11.140625" style="286" customWidth="1"/>
    <col min="9482" max="9482" width="2.7109375" style="286" customWidth="1"/>
    <col min="9483" max="9483" width="9.140625" style="286"/>
    <col min="9484" max="9484" width="10.7109375" style="286" customWidth="1"/>
    <col min="9485" max="9485" width="2.42578125" style="286" customWidth="1"/>
    <col min="9486" max="9728" width="9.140625" style="286"/>
    <col min="9729" max="9729" width="10.42578125" style="286" customWidth="1"/>
    <col min="9730" max="9730" width="19.7109375" style="286" customWidth="1"/>
    <col min="9731" max="9731" width="5.28515625" style="286" customWidth="1"/>
    <col min="9732" max="9732" width="3.7109375" style="286" customWidth="1"/>
    <col min="9733" max="9733" width="5" style="286" customWidth="1"/>
    <col min="9734" max="9734" width="19.7109375" style="286" customWidth="1"/>
    <col min="9735" max="9735" width="13.7109375" style="286" customWidth="1"/>
    <col min="9736" max="9736" width="7.85546875" style="286" customWidth="1"/>
    <col min="9737" max="9737" width="11.140625" style="286" customWidth="1"/>
    <col min="9738" max="9738" width="2.7109375" style="286" customWidth="1"/>
    <col min="9739" max="9739" width="9.140625" style="286"/>
    <col min="9740" max="9740" width="10.7109375" style="286" customWidth="1"/>
    <col min="9741" max="9741" width="2.42578125" style="286" customWidth="1"/>
    <col min="9742" max="9984" width="9.140625" style="286"/>
    <col min="9985" max="9985" width="10.42578125" style="286" customWidth="1"/>
    <col min="9986" max="9986" width="19.7109375" style="286" customWidth="1"/>
    <col min="9987" max="9987" width="5.28515625" style="286" customWidth="1"/>
    <col min="9988" max="9988" width="3.7109375" style="286" customWidth="1"/>
    <col min="9989" max="9989" width="5" style="286" customWidth="1"/>
    <col min="9990" max="9990" width="19.7109375" style="286" customWidth="1"/>
    <col min="9991" max="9991" width="13.7109375" style="286" customWidth="1"/>
    <col min="9992" max="9992" width="7.85546875" style="286" customWidth="1"/>
    <col min="9993" max="9993" width="11.140625" style="286" customWidth="1"/>
    <col min="9994" max="9994" width="2.7109375" style="286" customWidth="1"/>
    <col min="9995" max="9995" width="9.140625" style="286"/>
    <col min="9996" max="9996" width="10.7109375" style="286" customWidth="1"/>
    <col min="9997" max="9997" width="2.42578125" style="286" customWidth="1"/>
    <col min="9998" max="10240" width="9.140625" style="286"/>
    <col min="10241" max="10241" width="10.42578125" style="286" customWidth="1"/>
    <col min="10242" max="10242" width="19.7109375" style="286" customWidth="1"/>
    <col min="10243" max="10243" width="5.28515625" style="286" customWidth="1"/>
    <col min="10244" max="10244" width="3.7109375" style="286" customWidth="1"/>
    <col min="10245" max="10245" width="5" style="286" customWidth="1"/>
    <col min="10246" max="10246" width="19.7109375" style="286" customWidth="1"/>
    <col min="10247" max="10247" width="13.7109375" style="286" customWidth="1"/>
    <col min="10248" max="10248" width="7.85546875" style="286" customWidth="1"/>
    <col min="10249" max="10249" width="11.140625" style="286" customWidth="1"/>
    <col min="10250" max="10250" width="2.7109375" style="286" customWidth="1"/>
    <col min="10251" max="10251" width="9.140625" style="286"/>
    <col min="10252" max="10252" width="10.7109375" style="286" customWidth="1"/>
    <col min="10253" max="10253" width="2.42578125" style="286" customWidth="1"/>
    <col min="10254" max="10496" width="9.140625" style="286"/>
    <col min="10497" max="10497" width="10.42578125" style="286" customWidth="1"/>
    <col min="10498" max="10498" width="19.7109375" style="286" customWidth="1"/>
    <col min="10499" max="10499" width="5.28515625" style="286" customWidth="1"/>
    <col min="10500" max="10500" width="3.7109375" style="286" customWidth="1"/>
    <col min="10501" max="10501" width="5" style="286" customWidth="1"/>
    <col min="10502" max="10502" width="19.7109375" style="286" customWidth="1"/>
    <col min="10503" max="10503" width="13.7109375" style="286" customWidth="1"/>
    <col min="10504" max="10504" width="7.85546875" style="286" customWidth="1"/>
    <col min="10505" max="10505" width="11.140625" style="286" customWidth="1"/>
    <col min="10506" max="10506" width="2.7109375" style="286" customWidth="1"/>
    <col min="10507" max="10507" width="9.140625" style="286"/>
    <col min="10508" max="10508" width="10.7109375" style="286" customWidth="1"/>
    <col min="10509" max="10509" width="2.42578125" style="286" customWidth="1"/>
    <col min="10510" max="10752" width="9.140625" style="286"/>
    <col min="10753" max="10753" width="10.42578125" style="286" customWidth="1"/>
    <col min="10754" max="10754" width="19.7109375" style="286" customWidth="1"/>
    <col min="10755" max="10755" width="5.28515625" style="286" customWidth="1"/>
    <col min="10756" max="10756" width="3.7109375" style="286" customWidth="1"/>
    <col min="10757" max="10757" width="5" style="286" customWidth="1"/>
    <col min="10758" max="10758" width="19.7109375" style="286" customWidth="1"/>
    <col min="10759" max="10759" width="13.7109375" style="286" customWidth="1"/>
    <col min="10760" max="10760" width="7.85546875" style="286" customWidth="1"/>
    <col min="10761" max="10761" width="11.140625" style="286" customWidth="1"/>
    <col min="10762" max="10762" width="2.7109375" style="286" customWidth="1"/>
    <col min="10763" max="10763" width="9.140625" style="286"/>
    <col min="10764" max="10764" width="10.7109375" style="286" customWidth="1"/>
    <col min="10765" max="10765" width="2.42578125" style="286" customWidth="1"/>
    <col min="10766" max="11008" width="9.140625" style="286"/>
    <col min="11009" max="11009" width="10.42578125" style="286" customWidth="1"/>
    <col min="11010" max="11010" width="19.7109375" style="286" customWidth="1"/>
    <col min="11011" max="11011" width="5.28515625" style="286" customWidth="1"/>
    <col min="11012" max="11012" width="3.7109375" style="286" customWidth="1"/>
    <col min="11013" max="11013" width="5" style="286" customWidth="1"/>
    <col min="11014" max="11014" width="19.7109375" style="286" customWidth="1"/>
    <col min="11015" max="11015" width="13.7109375" style="286" customWidth="1"/>
    <col min="11016" max="11016" width="7.85546875" style="286" customWidth="1"/>
    <col min="11017" max="11017" width="11.140625" style="286" customWidth="1"/>
    <col min="11018" max="11018" width="2.7109375" style="286" customWidth="1"/>
    <col min="11019" max="11019" width="9.140625" style="286"/>
    <col min="11020" max="11020" width="10.7109375" style="286" customWidth="1"/>
    <col min="11021" max="11021" width="2.42578125" style="286" customWidth="1"/>
    <col min="11022" max="11264" width="9.140625" style="286"/>
    <col min="11265" max="11265" width="10.42578125" style="286" customWidth="1"/>
    <col min="11266" max="11266" width="19.7109375" style="286" customWidth="1"/>
    <col min="11267" max="11267" width="5.28515625" style="286" customWidth="1"/>
    <col min="11268" max="11268" width="3.7109375" style="286" customWidth="1"/>
    <col min="11269" max="11269" width="5" style="286" customWidth="1"/>
    <col min="11270" max="11270" width="19.7109375" style="286" customWidth="1"/>
    <col min="11271" max="11271" width="13.7109375" style="286" customWidth="1"/>
    <col min="11272" max="11272" width="7.85546875" style="286" customWidth="1"/>
    <col min="11273" max="11273" width="11.140625" style="286" customWidth="1"/>
    <col min="11274" max="11274" width="2.7109375" style="286" customWidth="1"/>
    <col min="11275" max="11275" width="9.140625" style="286"/>
    <col min="11276" max="11276" width="10.7109375" style="286" customWidth="1"/>
    <col min="11277" max="11277" width="2.42578125" style="286" customWidth="1"/>
    <col min="11278" max="11520" width="9.140625" style="286"/>
    <col min="11521" max="11521" width="10.42578125" style="286" customWidth="1"/>
    <col min="11522" max="11522" width="19.7109375" style="286" customWidth="1"/>
    <col min="11523" max="11523" width="5.28515625" style="286" customWidth="1"/>
    <col min="11524" max="11524" width="3.7109375" style="286" customWidth="1"/>
    <col min="11525" max="11525" width="5" style="286" customWidth="1"/>
    <col min="11526" max="11526" width="19.7109375" style="286" customWidth="1"/>
    <col min="11527" max="11527" width="13.7109375" style="286" customWidth="1"/>
    <col min="11528" max="11528" width="7.85546875" style="286" customWidth="1"/>
    <col min="11529" max="11529" width="11.140625" style="286" customWidth="1"/>
    <col min="11530" max="11530" width="2.7109375" style="286" customWidth="1"/>
    <col min="11531" max="11531" width="9.140625" style="286"/>
    <col min="11532" max="11532" width="10.7109375" style="286" customWidth="1"/>
    <col min="11533" max="11533" width="2.42578125" style="286" customWidth="1"/>
    <col min="11534" max="11776" width="9.140625" style="286"/>
    <col min="11777" max="11777" width="10.42578125" style="286" customWidth="1"/>
    <col min="11778" max="11778" width="19.7109375" style="286" customWidth="1"/>
    <col min="11779" max="11779" width="5.28515625" style="286" customWidth="1"/>
    <col min="11780" max="11780" width="3.7109375" style="286" customWidth="1"/>
    <col min="11781" max="11781" width="5" style="286" customWidth="1"/>
    <col min="11782" max="11782" width="19.7109375" style="286" customWidth="1"/>
    <col min="11783" max="11783" width="13.7109375" style="286" customWidth="1"/>
    <col min="11784" max="11784" width="7.85546875" style="286" customWidth="1"/>
    <col min="11785" max="11785" width="11.140625" style="286" customWidth="1"/>
    <col min="11786" max="11786" width="2.7109375" style="286" customWidth="1"/>
    <col min="11787" max="11787" width="9.140625" style="286"/>
    <col min="11788" max="11788" width="10.7109375" style="286" customWidth="1"/>
    <col min="11789" max="11789" width="2.42578125" style="286" customWidth="1"/>
    <col min="11790" max="12032" width="9.140625" style="286"/>
    <col min="12033" max="12033" width="10.42578125" style="286" customWidth="1"/>
    <col min="12034" max="12034" width="19.7109375" style="286" customWidth="1"/>
    <col min="12035" max="12035" width="5.28515625" style="286" customWidth="1"/>
    <col min="12036" max="12036" width="3.7109375" style="286" customWidth="1"/>
    <col min="12037" max="12037" width="5" style="286" customWidth="1"/>
    <col min="12038" max="12038" width="19.7109375" style="286" customWidth="1"/>
    <col min="12039" max="12039" width="13.7109375" style="286" customWidth="1"/>
    <col min="12040" max="12040" width="7.85546875" style="286" customWidth="1"/>
    <col min="12041" max="12041" width="11.140625" style="286" customWidth="1"/>
    <col min="12042" max="12042" width="2.7109375" style="286" customWidth="1"/>
    <col min="12043" max="12043" width="9.140625" style="286"/>
    <col min="12044" max="12044" width="10.7109375" style="286" customWidth="1"/>
    <col min="12045" max="12045" width="2.42578125" style="286" customWidth="1"/>
    <col min="12046" max="12288" width="9.140625" style="286"/>
    <col min="12289" max="12289" width="10.42578125" style="286" customWidth="1"/>
    <col min="12290" max="12290" width="19.7109375" style="286" customWidth="1"/>
    <col min="12291" max="12291" width="5.28515625" style="286" customWidth="1"/>
    <col min="12292" max="12292" width="3.7109375" style="286" customWidth="1"/>
    <col min="12293" max="12293" width="5" style="286" customWidth="1"/>
    <col min="12294" max="12294" width="19.7109375" style="286" customWidth="1"/>
    <col min="12295" max="12295" width="13.7109375" style="286" customWidth="1"/>
    <col min="12296" max="12296" width="7.85546875" style="286" customWidth="1"/>
    <col min="12297" max="12297" width="11.140625" style="286" customWidth="1"/>
    <col min="12298" max="12298" width="2.7109375" style="286" customWidth="1"/>
    <col min="12299" max="12299" width="9.140625" style="286"/>
    <col min="12300" max="12300" width="10.7109375" style="286" customWidth="1"/>
    <col min="12301" max="12301" width="2.42578125" style="286" customWidth="1"/>
    <col min="12302" max="12544" width="9.140625" style="286"/>
    <col min="12545" max="12545" width="10.42578125" style="286" customWidth="1"/>
    <col min="12546" max="12546" width="19.7109375" style="286" customWidth="1"/>
    <col min="12547" max="12547" width="5.28515625" style="286" customWidth="1"/>
    <col min="12548" max="12548" width="3.7109375" style="286" customWidth="1"/>
    <col min="12549" max="12549" width="5" style="286" customWidth="1"/>
    <col min="12550" max="12550" width="19.7109375" style="286" customWidth="1"/>
    <col min="12551" max="12551" width="13.7109375" style="286" customWidth="1"/>
    <col min="12552" max="12552" width="7.85546875" style="286" customWidth="1"/>
    <col min="12553" max="12553" width="11.140625" style="286" customWidth="1"/>
    <col min="12554" max="12554" width="2.7109375" style="286" customWidth="1"/>
    <col min="12555" max="12555" width="9.140625" style="286"/>
    <col min="12556" max="12556" width="10.7109375" style="286" customWidth="1"/>
    <col min="12557" max="12557" width="2.42578125" style="286" customWidth="1"/>
    <col min="12558" max="12800" width="9.140625" style="286"/>
    <col min="12801" max="12801" width="10.42578125" style="286" customWidth="1"/>
    <col min="12802" max="12802" width="19.7109375" style="286" customWidth="1"/>
    <col min="12803" max="12803" width="5.28515625" style="286" customWidth="1"/>
    <col min="12804" max="12804" width="3.7109375" style="286" customWidth="1"/>
    <col min="12805" max="12805" width="5" style="286" customWidth="1"/>
    <col min="12806" max="12806" width="19.7109375" style="286" customWidth="1"/>
    <col min="12807" max="12807" width="13.7109375" style="286" customWidth="1"/>
    <col min="12808" max="12808" width="7.85546875" style="286" customWidth="1"/>
    <col min="12809" max="12809" width="11.140625" style="286" customWidth="1"/>
    <col min="12810" max="12810" width="2.7109375" style="286" customWidth="1"/>
    <col min="12811" max="12811" width="9.140625" style="286"/>
    <col min="12812" max="12812" width="10.7109375" style="286" customWidth="1"/>
    <col min="12813" max="12813" width="2.42578125" style="286" customWidth="1"/>
    <col min="12814" max="13056" width="9.140625" style="286"/>
    <col min="13057" max="13057" width="10.42578125" style="286" customWidth="1"/>
    <col min="13058" max="13058" width="19.7109375" style="286" customWidth="1"/>
    <col min="13059" max="13059" width="5.28515625" style="286" customWidth="1"/>
    <col min="13060" max="13060" width="3.7109375" style="286" customWidth="1"/>
    <col min="13061" max="13061" width="5" style="286" customWidth="1"/>
    <col min="13062" max="13062" width="19.7109375" style="286" customWidth="1"/>
    <col min="13063" max="13063" width="13.7109375" style="286" customWidth="1"/>
    <col min="13064" max="13064" width="7.85546875" style="286" customWidth="1"/>
    <col min="13065" max="13065" width="11.140625" style="286" customWidth="1"/>
    <col min="13066" max="13066" width="2.7109375" style="286" customWidth="1"/>
    <col min="13067" max="13067" width="9.140625" style="286"/>
    <col min="13068" max="13068" width="10.7109375" style="286" customWidth="1"/>
    <col min="13069" max="13069" width="2.42578125" style="286" customWidth="1"/>
    <col min="13070" max="13312" width="9.140625" style="286"/>
    <col min="13313" max="13313" width="10.42578125" style="286" customWidth="1"/>
    <col min="13314" max="13314" width="19.7109375" style="286" customWidth="1"/>
    <col min="13315" max="13315" width="5.28515625" style="286" customWidth="1"/>
    <col min="13316" max="13316" width="3.7109375" style="286" customWidth="1"/>
    <col min="13317" max="13317" width="5" style="286" customWidth="1"/>
    <col min="13318" max="13318" width="19.7109375" style="286" customWidth="1"/>
    <col min="13319" max="13319" width="13.7109375" style="286" customWidth="1"/>
    <col min="13320" max="13320" width="7.85546875" style="286" customWidth="1"/>
    <col min="13321" max="13321" width="11.140625" style="286" customWidth="1"/>
    <col min="13322" max="13322" width="2.7109375" style="286" customWidth="1"/>
    <col min="13323" max="13323" width="9.140625" style="286"/>
    <col min="13324" max="13324" width="10.7109375" style="286" customWidth="1"/>
    <col min="13325" max="13325" width="2.42578125" style="286" customWidth="1"/>
    <col min="13326" max="13568" width="9.140625" style="286"/>
    <col min="13569" max="13569" width="10.42578125" style="286" customWidth="1"/>
    <col min="13570" max="13570" width="19.7109375" style="286" customWidth="1"/>
    <col min="13571" max="13571" width="5.28515625" style="286" customWidth="1"/>
    <col min="13572" max="13572" width="3.7109375" style="286" customWidth="1"/>
    <col min="13573" max="13573" width="5" style="286" customWidth="1"/>
    <col min="13574" max="13574" width="19.7109375" style="286" customWidth="1"/>
    <col min="13575" max="13575" width="13.7109375" style="286" customWidth="1"/>
    <col min="13576" max="13576" width="7.85546875" style="286" customWidth="1"/>
    <col min="13577" max="13577" width="11.140625" style="286" customWidth="1"/>
    <col min="13578" max="13578" width="2.7109375" style="286" customWidth="1"/>
    <col min="13579" max="13579" width="9.140625" style="286"/>
    <col min="13580" max="13580" width="10.7109375" style="286" customWidth="1"/>
    <col min="13581" max="13581" width="2.42578125" style="286" customWidth="1"/>
    <col min="13582" max="13824" width="9.140625" style="286"/>
    <col min="13825" max="13825" width="10.42578125" style="286" customWidth="1"/>
    <col min="13826" max="13826" width="19.7109375" style="286" customWidth="1"/>
    <col min="13827" max="13827" width="5.28515625" style="286" customWidth="1"/>
    <col min="13828" max="13828" width="3.7109375" style="286" customWidth="1"/>
    <col min="13829" max="13829" width="5" style="286" customWidth="1"/>
    <col min="13830" max="13830" width="19.7109375" style="286" customWidth="1"/>
    <col min="13831" max="13831" width="13.7109375" style="286" customWidth="1"/>
    <col min="13832" max="13832" width="7.85546875" style="286" customWidth="1"/>
    <col min="13833" max="13833" width="11.140625" style="286" customWidth="1"/>
    <col min="13834" max="13834" width="2.7109375" style="286" customWidth="1"/>
    <col min="13835" max="13835" width="9.140625" style="286"/>
    <col min="13836" max="13836" width="10.7109375" style="286" customWidth="1"/>
    <col min="13837" max="13837" width="2.42578125" style="286" customWidth="1"/>
    <col min="13838" max="14080" width="9.140625" style="286"/>
    <col min="14081" max="14081" width="10.42578125" style="286" customWidth="1"/>
    <col min="14082" max="14082" width="19.7109375" style="286" customWidth="1"/>
    <col min="14083" max="14083" width="5.28515625" style="286" customWidth="1"/>
    <col min="14084" max="14084" width="3.7109375" style="286" customWidth="1"/>
    <col min="14085" max="14085" width="5" style="286" customWidth="1"/>
    <col min="14086" max="14086" width="19.7109375" style="286" customWidth="1"/>
    <col min="14087" max="14087" width="13.7109375" style="286" customWidth="1"/>
    <col min="14088" max="14088" width="7.85546875" style="286" customWidth="1"/>
    <col min="14089" max="14089" width="11.140625" style="286" customWidth="1"/>
    <col min="14090" max="14090" width="2.7109375" style="286" customWidth="1"/>
    <col min="14091" max="14091" width="9.140625" style="286"/>
    <col min="14092" max="14092" width="10.7109375" style="286" customWidth="1"/>
    <col min="14093" max="14093" width="2.42578125" style="286" customWidth="1"/>
    <col min="14094" max="14336" width="9.140625" style="286"/>
    <col min="14337" max="14337" width="10.42578125" style="286" customWidth="1"/>
    <col min="14338" max="14338" width="19.7109375" style="286" customWidth="1"/>
    <col min="14339" max="14339" width="5.28515625" style="286" customWidth="1"/>
    <col min="14340" max="14340" width="3.7109375" style="286" customWidth="1"/>
    <col min="14341" max="14341" width="5" style="286" customWidth="1"/>
    <col min="14342" max="14342" width="19.7109375" style="286" customWidth="1"/>
    <col min="14343" max="14343" width="13.7109375" style="286" customWidth="1"/>
    <col min="14344" max="14344" width="7.85546875" style="286" customWidth="1"/>
    <col min="14345" max="14345" width="11.140625" style="286" customWidth="1"/>
    <col min="14346" max="14346" width="2.7109375" style="286" customWidth="1"/>
    <col min="14347" max="14347" width="9.140625" style="286"/>
    <col min="14348" max="14348" width="10.7109375" style="286" customWidth="1"/>
    <col min="14349" max="14349" width="2.42578125" style="286" customWidth="1"/>
    <col min="14350" max="14592" width="9.140625" style="286"/>
    <col min="14593" max="14593" width="10.42578125" style="286" customWidth="1"/>
    <col min="14594" max="14594" width="19.7109375" style="286" customWidth="1"/>
    <col min="14595" max="14595" width="5.28515625" style="286" customWidth="1"/>
    <col min="14596" max="14596" width="3.7109375" style="286" customWidth="1"/>
    <col min="14597" max="14597" width="5" style="286" customWidth="1"/>
    <col min="14598" max="14598" width="19.7109375" style="286" customWidth="1"/>
    <col min="14599" max="14599" width="13.7109375" style="286" customWidth="1"/>
    <col min="14600" max="14600" width="7.85546875" style="286" customWidth="1"/>
    <col min="14601" max="14601" width="11.140625" style="286" customWidth="1"/>
    <col min="14602" max="14602" width="2.7109375" style="286" customWidth="1"/>
    <col min="14603" max="14603" width="9.140625" style="286"/>
    <col min="14604" max="14604" width="10.7109375" style="286" customWidth="1"/>
    <col min="14605" max="14605" width="2.42578125" style="286" customWidth="1"/>
    <col min="14606" max="14848" width="9.140625" style="286"/>
    <col min="14849" max="14849" width="10.42578125" style="286" customWidth="1"/>
    <col min="14850" max="14850" width="19.7109375" style="286" customWidth="1"/>
    <col min="14851" max="14851" width="5.28515625" style="286" customWidth="1"/>
    <col min="14852" max="14852" width="3.7109375" style="286" customWidth="1"/>
    <col min="14853" max="14853" width="5" style="286" customWidth="1"/>
    <col min="14854" max="14854" width="19.7109375" style="286" customWidth="1"/>
    <col min="14855" max="14855" width="13.7109375" style="286" customWidth="1"/>
    <col min="14856" max="14856" width="7.85546875" style="286" customWidth="1"/>
    <col min="14857" max="14857" width="11.140625" style="286" customWidth="1"/>
    <col min="14858" max="14858" width="2.7109375" style="286" customWidth="1"/>
    <col min="14859" max="14859" width="9.140625" style="286"/>
    <col min="14860" max="14860" width="10.7109375" style="286" customWidth="1"/>
    <col min="14861" max="14861" width="2.42578125" style="286" customWidth="1"/>
    <col min="14862" max="15104" width="9.140625" style="286"/>
    <col min="15105" max="15105" width="10.42578125" style="286" customWidth="1"/>
    <col min="15106" max="15106" width="19.7109375" style="286" customWidth="1"/>
    <col min="15107" max="15107" width="5.28515625" style="286" customWidth="1"/>
    <col min="15108" max="15108" width="3.7109375" style="286" customWidth="1"/>
    <col min="15109" max="15109" width="5" style="286" customWidth="1"/>
    <col min="15110" max="15110" width="19.7109375" style="286" customWidth="1"/>
    <col min="15111" max="15111" width="13.7109375" style="286" customWidth="1"/>
    <col min="15112" max="15112" width="7.85546875" style="286" customWidth="1"/>
    <col min="15113" max="15113" width="11.140625" style="286" customWidth="1"/>
    <col min="15114" max="15114" width="2.7109375" style="286" customWidth="1"/>
    <col min="15115" max="15115" width="9.140625" style="286"/>
    <col min="15116" max="15116" width="10.7109375" style="286" customWidth="1"/>
    <col min="15117" max="15117" width="2.42578125" style="286" customWidth="1"/>
    <col min="15118" max="15360" width="9.140625" style="286"/>
    <col min="15361" max="15361" width="10.42578125" style="286" customWidth="1"/>
    <col min="15362" max="15362" width="19.7109375" style="286" customWidth="1"/>
    <col min="15363" max="15363" width="5.28515625" style="286" customWidth="1"/>
    <col min="15364" max="15364" width="3.7109375" style="286" customWidth="1"/>
    <col min="15365" max="15365" width="5" style="286" customWidth="1"/>
    <col min="15366" max="15366" width="19.7109375" style="286" customWidth="1"/>
    <col min="15367" max="15367" width="13.7109375" style="286" customWidth="1"/>
    <col min="15368" max="15368" width="7.85546875" style="286" customWidth="1"/>
    <col min="15369" max="15369" width="11.140625" style="286" customWidth="1"/>
    <col min="15370" max="15370" width="2.7109375" style="286" customWidth="1"/>
    <col min="15371" max="15371" width="9.140625" style="286"/>
    <col min="15372" max="15372" width="10.7109375" style="286" customWidth="1"/>
    <col min="15373" max="15373" width="2.42578125" style="286" customWidth="1"/>
    <col min="15374" max="15616" width="9.140625" style="286"/>
    <col min="15617" max="15617" width="10.42578125" style="286" customWidth="1"/>
    <col min="15618" max="15618" width="19.7109375" style="286" customWidth="1"/>
    <col min="15619" max="15619" width="5.28515625" style="286" customWidth="1"/>
    <col min="15620" max="15620" width="3.7109375" style="286" customWidth="1"/>
    <col min="15621" max="15621" width="5" style="286" customWidth="1"/>
    <col min="15622" max="15622" width="19.7109375" style="286" customWidth="1"/>
    <col min="15623" max="15623" width="13.7109375" style="286" customWidth="1"/>
    <col min="15624" max="15624" width="7.85546875" style="286" customWidth="1"/>
    <col min="15625" max="15625" width="11.140625" style="286" customWidth="1"/>
    <col min="15626" max="15626" width="2.7109375" style="286" customWidth="1"/>
    <col min="15627" max="15627" width="9.140625" style="286"/>
    <col min="15628" max="15628" width="10.7109375" style="286" customWidth="1"/>
    <col min="15629" max="15629" width="2.42578125" style="286" customWidth="1"/>
    <col min="15630" max="15872" width="9.140625" style="286"/>
    <col min="15873" max="15873" width="10.42578125" style="286" customWidth="1"/>
    <col min="15874" max="15874" width="19.7109375" style="286" customWidth="1"/>
    <col min="15875" max="15875" width="5.28515625" style="286" customWidth="1"/>
    <col min="15876" max="15876" width="3.7109375" style="286" customWidth="1"/>
    <col min="15877" max="15877" width="5" style="286" customWidth="1"/>
    <col min="15878" max="15878" width="19.7109375" style="286" customWidth="1"/>
    <col min="15879" max="15879" width="13.7109375" style="286" customWidth="1"/>
    <col min="15880" max="15880" width="7.85546875" style="286" customWidth="1"/>
    <col min="15881" max="15881" width="11.140625" style="286" customWidth="1"/>
    <col min="15882" max="15882" width="2.7109375" style="286" customWidth="1"/>
    <col min="15883" max="15883" width="9.140625" style="286"/>
    <col min="15884" max="15884" width="10.7109375" style="286" customWidth="1"/>
    <col min="15885" max="15885" width="2.42578125" style="286" customWidth="1"/>
    <col min="15886" max="16128" width="9.140625" style="286"/>
    <col min="16129" max="16129" width="10.42578125" style="286" customWidth="1"/>
    <col min="16130" max="16130" width="19.7109375" style="286" customWidth="1"/>
    <col min="16131" max="16131" width="5.28515625" style="286" customWidth="1"/>
    <col min="16132" max="16132" width="3.7109375" style="286" customWidth="1"/>
    <col min="16133" max="16133" width="5" style="286" customWidth="1"/>
    <col min="16134" max="16134" width="19.7109375" style="286" customWidth="1"/>
    <col min="16135" max="16135" width="13.7109375" style="286" customWidth="1"/>
    <col min="16136" max="16136" width="7.85546875" style="286" customWidth="1"/>
    <col min="16137" max="16137" width="11.140625" style="286" customWidth="1"/>
    <col min="16138" max="16138" width="2.7109375" style="286" customWidth="1"/>
    <col min="16139" max="16139" width="9.140625" style="286"/>
    <col min="16140" max="16140" width="10.7109375" style="286" customWidth="1"/>
    <col min="16141" max="16141" width="2.42578125" style="286" customWidth="1"/>
    <col min="16142" max="16384" width="9.140625" style="286"/>
  </cols>
  <sheetData>
    <row r="1" spans="1:14" ht="14.45" customHeight="1">
      <c r="A1" s="283" t="s">
        <v>0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5"/>
    </row>
    <row r="2" spans="1:14" ht="43.15" customHeight="1">
      <c r="A2" s="501" t="s">
        <v>1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4" ht="17.25" customHeight="1">
      <c r="A3" s="287" t="s">
        <v>2</v>
      </c>
      <c r="B3" s="502" t="s">
        <v>584</v>
      </c>
      <c r="C3" s="502"/>
      <c r="D3" s="502"/>
      <c r="E3" s="502"/>
      <c r="F3" s="502"/>
      <c r="G3" s="287" t="s">
        <v>4</v>
      </c>
      <c r="H3" s="503" t="s">
        <v>585</v>
      </c>
      <c r="I3" s="504"/>
      <c r="J3" s="504"/>
      <c r="K3" s="504"/>
      <c r="L3" s="504"/>
      <c r="M3" s="504"/>
    </row>
    <row r="4" spans="1:14">
      <c r="A4" s="288" t="s">
        <v>5</v>
      </c>
      <c r="K4" s="257" t="s">
        <v>6</v>
      </c>
      <c r="M4" s="290"/>
    </row>
    <row r="5" spans="1:14">
      <c r="A5" s="291" t="s">
        <v>7</v>
      </c>
      <c r="B5" s="292" t="s">
        <v>8</v>
      </c>
      <c r="C5" s="293">
        <v>2</v>
      </c>
      <c r="D5" s="294" t="s">
        <v>10</v>
      </c>
      <c r="E5" s="295">
        <v>0</v>
      </c>
      <c r="F5" s="292" t="s">
        <v>11</v>
      </c>
      <c r="G5" s="257" t="s">
        <v>12</v>
      </c>
      <c r="H5" s="500" t="s">
        <v>8</v>
      </c>
      <c r="I5" s="500"/>
      <c r="K5" s="500" t="s">
        <v>17</v>
      </c>
      <c r="L5" s="500"/>
      <c r="M5" s="290"/>
    </row>
    <row r="6" spans="1:14">
      <c r="A6" s="291" t="s">
        <v>14</v>
      </c>
      <c r="B6" s="292" t="s">
        <v>15</v>
      </c>
      <c r="C6" s="293">
        <v>1</v>
      </c>
      <c r="D6" s="294" t="s">
        <v>10</v>
      </c>
      <c r="E6" s="295">
        <v>1</v>
      </c>
      <c r="F6" s="292" t="s">
        <v>16</v>
      </c>
      <c r="G6" s="257" t="s">
        <v>5</v>
      </c>
      <c r="H6" s="500" t="s">
        <v>15</v>
      </c>
      <c r="I6" s="500"/>
      <c r="K6" s="500" t="s">
        <v>13</v>
      </c>
      <c r="L6" s="500"/>
      <c r="M6" s="290"/>
    </row>
    <row r="7" spans="1:14">
      <c r="A7" s="291" t="s">
        <v>18</v>
      </c>
      <c r="B7" s="292" t="s">
        <v>16</v>
      </c>
      <c r="C7" s="293">
        <v>1</v>
      </c>
      <c r="D7" s="294" t="s">
        <v>10</v>
      </c>
      <c r="E7" s="295">
        <v>0</v>
      </c>
      <c r="F7" s="292" t="s">
        <v>11</v>
      </c>
      <c r="K7" s="500" t="s">
        <v>25</v>
      </c>
      <c r="L7" s="500"/>
      <c r="M7" s="290"/>
    </row>
    <row r="8" spans="1:14">
      <c r="A8" s="291" t="s">
        <v>143</v>
      </c>
      <c r="B8" s="292" t="s">
        <v>8</v>
      </c>
      <c r="C8" s="293">
        <v>2</v>
      </c>
      <c r="D8" s="294" t="s">
        <v>10</v>
      </c>
      <c r="E8" s="295">
        <v>1</v>
      </c>
      <c r="F8" s="292" t="s">
        <v>15</v>
      </c>
      <c r="K8" s="500" t="s">
        <v>20</v>
      </c>
      <c r="L8" s="500"/>
      <c r="M8" s="296"/>
      <c r="N8" s="297"/>
    </row>
    <row r="9" spans="1:14">
      <c r="A9" s="291" t="s">
        <v>23</v>
      </c>
      <c r="B9" s="292" t="s">
        <v>16</v>
      </c>
      <c r="C9" s="293">
        <v>1</v>
      </c>
      <c r="D9" s="294" t="s">
        <v>10</v>
      </c>
      <c r="E9" s="295">
        <v>2</v>
      </c>
      <c r="F9" s="292" t="s">
        <v>8</v>
      </c>
      <c r="K9" s="500" t="s">
        <v>26</v>
      </c>
      <c r="L9" s="500"/>
      <c r="M9" s="296"/>
    </row>
    <row r="10" spans="1:14">
      <c r="A10" s="291" t="s">
        <v>23</v>
      </c>
      <c r="B10" s="292" t="s">
        <v>11</v>
      </c>
      <c r="C10" s="293">
        <v>0</v>
      </c>
      <c r="D10" s="294" t="s">
        <v>10</v>
      </c>
      <c r="E10" s="295">
        <v>1</v>
      </c>
      <c r="F10" s="298" t="s">
        <v>15</v>
      </c>
      <c r="K10" s="500" t="s">
        <v>22</v>
      </c>
      <c r="L10" s="500"/>
      <c r="M10" s="290"/>
    </row>
    <row r="11" spans="1:14">
      <c r="A11" s="299"/>
      <c r="D11" s="289"/>
      <c r="F11" s="292"/>
      <c r="K11" s="500" t="s">
        <v>27</v>
      </c>
      <c r="L11" s="500"/>
      <c r="M11" s="290"/>
    </row>
    <row r="12" spans="1:14">
      <c r="A12" s="300" t="s">
        <v>28</v>
      </c>
      <c r="D12" s="289"/>
      <c r="F12" s="292"/>
      <c r="K12" s="500" t="s">
        <v>29</v>
      </c>
      <c r="L12" s="500"/>
      <c r="M12" s="290"/>
    </row>
    <row r="13" spans="1:14">
      <c r="A13" s="291" t="s">
        <v>30</v>
      </c>
      <c r="B13" s="292" t="s">
        <v>31</v>
      </c>
      <c r="C13" s="293">
        <v>1</v>
      </c>
      <c r="D13" s="294" t="s">
        <v>10</v>
      </c>
      <c r="E13" s="293">
        <v>1</v>
      </c>
      <c r="F13" s="292" t="s">
        <v>32</v>
      </c>
      <c r="G13" s="257" t="s">
        <v>12</v>
      </c>
      <c r="H13" s="500" t="s">
        <v>33</v>
      </c>
      <c r="I13" s="500"/>
      <c r="K13" s="500" t="s">
        <v>34</v>
      </c>
      <c r="L13" s="500"/>
      <c r="M13" s="290"/>
    </row>
    <row r="14" spans="1:14">
      <c r="A14" s="291" t="s">
        <v>144</v>
      </c>
      <c r="B14" s="292" t="s">
        <v>36</v>
      </c>
      <c r="C14" s="293">
        <v>0</v>
      </c>
      <c r="D14" s="294" t="s">
        <v>10</v>
      </c>
      <c r="E14" s="293">
        <v>2</v>
      </c>
      <c r="F14" s="292" t="s">
        <v>33</v>
      </c>
      <c r="G14" s="257" t="s">
        <v>28</v>
      </c>
      <c r="H14" s="500" t="s">
        <v>31</v>
      </c>
      <c r="I14" s="500"/>
      <c r="K14" s="500" t="s">
        <v>47</v>
      </c>
      <c r="L14" s="500"/>
      <c r="M14" s="290"/>
    </row>
    <row r="15" spans="1:14">
      <c r="A15" s="291" t="s">
        <v>38</v>
      </c>
      <c r="B15" s="292" t="s">
        <v>33</v>
      </c>
      <c r="C15" s="293">
        <v>2</v>
      </c>
      <c r="D15" s="294" t="s">
        <v>10</v>
      </c>
      <c r="E15" s="293">
        <v>1</v>
      </c>
      <c r="F15" s="292" t="s">
        <v>32</v>
      </c>
      <c r="K15" s="500" t="s">
        <v>133</v>
      </c>
      <c r="L15" s="500"/>
      <c r="M15" s="290"/>
    </row>
    <row r="16" spans="1:14">
      <c r="A16" s="291" t="s">
        <v>145</v>
      </c>
      <c r="B16" s="292" t="s">
        <v>31</v>
      </c>
      <c r="C16" s="293">
        <v>2</v>
      </c>
      <c r="D16" s="294" t="s">
        <v>10</v>
      </c>
      <c r="E16" s="293">
        <v>0</v>
      </c>
      <c r="F16" s="292" t="s">
        <v>36</v>
      </c>
      <c r="K16" s="500" t="s">
        <v>40</v>
      </c>
      <c r="L16" s="500"/>
      <c r="M16" s="296"/>
    </row>
    <row r="17" spans="1:13">
      <c r="A17" s="291" t="s">
        <v>43</v>
      </c>
      <c r="B17" s="292" t="s">
        <v>33</v>
      </c>
      <c r="C17" s="293">
        <v>1</v>
      </c>
      <c r="D17" s="294" t="s">
        <v>10</v>
      </c>
      <c r="E17" s="293">
        <v>1</v>
      </c>
      <c r="F17" s="292" t="s">
        <v>31</v>
      </c>
      <c r="K17" s="500" t="s">
        <v>58</v>
      </c>
      <c r="L17" s="500"/>
      <c r="M17" s="290"/>
    </row>
    <row r="18" spans="1:13">
      <c r="A18" s="291" t="s">
        <v>43</v>
      </c>
      <c r="B18" s="292" t="s">
        <v>32</v>
      </c>
      <c r="C18" s="293">
        <v>2</v>
      </c>
      <c r="D18" s="294" t="s">
        <v>10</v>
      </c>
      <c r="E18" s="293">
        <v>1</v>
      </c>
      <c r="F18" s="292" t="s">
        <v>36</v>
      </c>
      <c r="K18" s="500" t="s">
        <v>8</v>
      </c>
      <c r="L18" s="500"/>
      <c r="M18" s="290"/>
    </row>
    <row r="19" spans="1:13">
      <c r="A19" s="299"/>
      <c r="D19" s="289"/>
      <c r="F19" s="292"/>
      <c r="H19" s="257"/>
      <c r="K19" s="500" t="s">
        <v>33</v>
      </c>
      <c r="L19" s="500"/>
      <c r="M19" s="290"/>
    </row>
    <row r="20" spans="1:13">
      <c r="A20" s="300" t="s">
        <v>46</v>
      </c>
      <c r="D20" s="289"/>
      <c r="F20" s="292"/>
      <c r="K20" s="500" t="s">
        <v>42</v>
      </c>
      <c r="L20" s="500"/>
      <c r="M20" s="290"/>
    </row>
    <row r="21" spans="1:13">
      <c r="A21" s="291" t="s">
        <v>48</v>
      </c>
      <c r="B21" s="292" t="s">
        <v>26</v>
      </c>
      <c r="C21" s="293">
        <v>2</v>
      </c>
      <c r="D21" s="294" t="s">
        <v>10</v>
      </c>
      <c r="E21" s="293">
        <v>0</v>
      </c>
      <c r="F21" s="292" t="s">
        <v>45</v>
      </c>
      <c r="G21" s="257" t="s">
        <v>12</v>
      </c>
      <c r="H21" s="500" t="s">
        <v>26</v>
      </c>
      <c r="I21" s="500"/>
      <c r="M21" s="290"/>
    </row>
    <row r="22" spans="1:13">
      <c r="A22" s="291" t="s">
        <v>49</v>
      </c>
      <c r="B22" s="292" t="s">
        <v>50</v>
      </c>
      <c r="C22" s="293">
        <v>0</v>
      </c>
      <c r="D22" s="294" t="s">
        <v>10</v>
      </c>
      <c r="E22" s="293">
        <v>2</v>
      </c>
      <c r="F22" s="292" t="s">
        <v>51</v>
      </c>
      <c r="G22" s="257" t="s">
        <v>46</v>
      </c>
      <c r="H22" s="500" t="s">
        <v>45</v>
      </c>
      <c r="I22" s="500"/>
      <c r="K22" s="257" t="s">
        <v>52</v>
      </c>
      <c r="M22" s="290"/>
    </row>
    <row r="23" spans="1:13">
      <c r="A23" s="291" t="s">
        <v>146</v>
      </c>
      <c r="B23" s="292" t="s">
        <v>51</v>
      </c>
      <c r="C23" s="293">
        <v>1</v>
      </c>
      <c r="D23" s="294" t="s">
        <v>10</v>
      </c>
      <c r="E23" s="293">
        <v>1</v>
      </c>
      <c r="F23" s="292" t="s">
        <v>45</v>
      </c>
      <c r="K23" s="500" t="s">
        <v>17</v>
      </c>
      <c r="L23" s="500"/>
      <c r="M23" s="290"/>
    </row>
    <row r="24" spans="1:13">
      <c r="A24" s="291" t="s">
        <v>147</v>
      </c>
      <c r="B24" s="292" t="s">
        <v>26</v>
      </c>
      <c r="C24" s="293">
        <v>3</v>
      </c>
      <c r="D24" s="294" t="s">
        <v>10</v>
      </c>
      <c r="E24" s="293">
        <v>0</v>
      </c>
      <c r="F24" s="292" t="s">
        <v>50</v>
      </c>
      <c r="K24" s="500" t="s">
        <v>13</v>
      </c>
      <c r="L24" s="500"/>
      <c r="M24" s="290"/>
    </row>
    <row r="25" spans="1:13">
      <c r="A25" s="291" t="s">
        <v>148</v>
      </c>
      <c r="B25" s="292" t="s">
        <v>51</v>
      </c>
      <c r="C25" s="293">
        <v>0</v>
      </c>
      <c r="D25" s="294" t="s">
        <v>10</v>
      </c>
      <c r="E25" s="293">
        <v>2</v>
      </c>
      <c r="F25" s="292" t="s">
        <v>26</v>
      </c>
      <c r="K25" s="500" t="s">
        <v>25</v>
      </c>
      <c r="L25" s="500"/>
      <c r="M25" s="290"/>
    </row>
    <row r="26" spans="1:13">
      <c r="A26" s="291" t="s">
        <v>148</v>
      </c>
      <c r="B26" s="292" t="s">
        <v>45</v>
      </c>
      <c r="C26" s="293">
        <v>2</v>
      </c>
      <c r="D26" s="294" t="s">
        <v>10</v>
      </c>
      <c r="E26" s="293">
        <v>0</v>
      </c>
      <c r="F26" s="292" t="s">
        <v>50</v>
      </c>
      <c r="K26" s="500" t="s">
        <v>20</v>
      </c>
      <c r="L26" s="500"/>
      <c r="M26" s="290"/>
    </row>
    <row r="27" spans="1:13">
      <c r="A27" s="299"/>
      <c r="D27" s="289"/>
      <c r="F27" s="292"/>
      <c r="K27" s="500" t="s">
        <v>26</v>
      </c>
      <c r="L27" s="500"/>
      <c r="M27" s="290"/>
    </row>
    <row r="28" spans="1:13">
      <c r="A28" s="300" t="s">
        <v>56</v>
      </c>
      <c r="D28" s="289"/>
      <c r="F28" s="292"/>
      <c r="K28" s="500" t="s">
        <v>22</v>
      </c>
      <c r="L28" s="500"/>
      <c r="M28" s="290"/>
    </row>
    <row r="29" spans="1:13">
      <c r="A29" s="291" t="s">
        <v>57</v>
      </c>
      <c r="B29" s="292" t="s">
        <v>58</v>
      </c>
      <c r="C29" s="293">
        <v>2</v>
      </c>
      <c r="D29" s="294" t="s">
        <v>10</v>
      </c>
      <c r="E29" s="293">
        <v>1</v>
      </c>
      <c r="F29" s="292" t="s">
        <v>59</v>
      </c>
      <c r="G29" s="257" t="s">
        <v>12</v>
      </c>
      <c r="H29" s="500" t="s">
        <v>58</v>
      </c>
      <c r="I29" s="500"/>
      <c r="K29" s="500" t="s">
        <v>27</v>
      </c>
      <c r="L29" s="500"/>
      <c r="M29" s="290"/>
    </row>
    <row r="30" spans="1:13">
      <c r="A30" s="291" t="s">
        <v>61</v>
      </c>
      <c r="B30" s="292" t="s">
        <v>62</v>
      </c>
      <c r="C30" s="293">
        <v>1</v>
      </c>
      <c r="D30" s="294" t="s">
        <v>10</v>
      </c>
      <c r="E30" s="293">
        <v>2</v>
      </c>
      <c r="F30" s="292" t="s">
        <v>60</v>
      </c>
      <c r="G30" s="257" t="s">
        <v>56</v>
      </c>
      <c r="H30" s="500" t="s">
        <v>60</v>
      </c>
      <c r="I30" s="500"/>
      <c r="K30" s="500" t="s">
        <v>29</v>
      </c>
      <c r="L30" s="500"/>
      <c r="M30" s="290"/>
    </row>
    <row r="31" spans="1:13">
      <c r="A31" s="291" t="s">
        <v>149</v>
      </c>
      <c r="B31" s="292" t="s">
        <v>58</v>
      </c>
      <c r="C31" s="293">
        <v>2</v>
      </c>
      <c r="D31" s="294" t="s">
        <v>10</v>
      </c>
      <c r="E31" s="293">
        <v>1</v>
      </c>
      <c r="F31" s="292" t="s">
        <v>62</v>
      </c>
      <c r="M31" s="290"/>
    </row>
    <row r="32" spans="1:13">
      <c r="A32" s="291" t="s">
        <v>54</v>
      </c>
      <c r="B32" s="292" t="s">
        <v>60</v>
      </c>
      <c r="C32" s="293">
        <v>1</v>
      </c>
      <c r="D32" s="294" t="s">
        <v>10</v>
      </c>
      <c r="E32" s="293">
        <v>1</v>
      </c>
      <c r="F32" s="292" t="s">
        <v>59</v>
      </c>
      <c r="K32" s="257" t="s">
        <v>65</v>
      </c>
      <c r="M32" s="290"/>
    </row>
    <row r="33" spans="1:13">
      <c r="A33" s="291" t="s">
        <v>66</v>
      </c>
      <c r="B33" s="292" t="s">
        <v>60</v>
      </c>
      <c r="C33" s="293">
        <v>1</v>
      </c>
      <c r="D33" s="294" t="s">
        <v>10</v>
      </c>
      <c r="E33" s="293">
        <v>2</v>
      </c>
      <c r="F33" s="292" t="s">
        <v>58</v>
      </c>
      <c r="K33" s="500" t="s">
        <v>17</v>
      </c>
      <c r="L33" s="500"/>
      <c r="M33" s="290"/>
    </row>
    <row r="34" spans="1:13">
      <c r="A34" s="291" t="s">
        <v>66</v>
      </c>
      <c r="B34" s="292" t="s">
        <v>59</v>
      </c>
      <c r="C34" s="293">
        <v>1</v>
      </c>
      <c r="D34" s="294" t="s">
        <v>10</v>
      </c>
      <c r="E34" s="293">
        <v>1</v>
      </c>
      <c r="F34" s="292" t="s">
        <v>62</v>
      </c>
      <c r="K34" s="500" t="s">
        <v>13</v>
      </c>
      <c r="L34" s="500"/>
      <c r="M34" s="290"/>
    </row>
    <row r="35" spans="1:13">
      <c r="A35" s="301"/>
      <c r="K35" s="500" t="s">
        <v>20</v>
      </c>
      <c r="L35" s="500"/>
      <c r="M35" s="290"/>
    </row>
    <row r="36" spans="1:13">
      <c r="A36" s="300" t="s">
        <v>67</v>
      </c>
      <c r="D36" s="289"/>
      <c r="F36" s="292"/>
      <c r="K36" s="500" t="s">
        <v>25</v>
      </c>
      <c r="L36" s="500"/>
      <c r="M36" s="290"/>
    </row>
    <row r="37" spans="1:13">
      <c r="A37" s="291" t="s">
        <v>68</v>
      </c>
      <c r="B37" s="292" t="s">
        <v>27</v>
      </c>
      <c r="C37" s="293">
        <v>4</v>
      </c>
      <c r="D37" s="294" t="s">
        <v>10</v>
      </c>
      <c r="E37" s="293">
        <v>0</v>
      </c>
      <c r="F37" s="292" t="s">
        <v>70</v>
      </c>
      <c r="G37" s="257" t="s">
        <v>12</v>
      </c>
      <c r="H37" s="500" t="s">
        <v>27</v>
      </c>
      <c r="I37" s="500"/>
      <c r="M37" s="290"/>
    </row>
    <row r="38" spans="1:13">
      <c r="A38" s="291" t="s">
        <v>71</v>
      </c>
      <c r="B38" s="292" t="s">
        <v>72</v>
      </c>
      <c r="C38" s="293">
        <v>1</v>
      </c>
      <c r="D38" s="294" t="s">
        <v>10</v>
      </c>
      <c r="E38" s="293">
        <v>1</v>
      </c>
      <c r="F38" s="292" t="s">
        <v>73</v>
      </c>
      <c r="G38" s="257" t="s">
        <v>67</v>
      </c>
      <c r="H38" s="500" t="s">
        <v>73</v>
      </c>
      <c r="I38" s="500"/>
      <c r="K38" s="257" t="s">
        <v>74</v>
      </c>
      <c r="M38" s="290"/>
    </row>
    <row r="39" spans="1:13">
      <c r="A39" s="291" t="s">
        <v>75</v>
      </c>
      <c r="B39" s="292" t="s">
        <v>27</v>
      </c>
      <c r="C39" s="293">
        <v>2</v>
      </c>
      <c r="D39" s="294" t="s">
        <v>10</v>
      </c>
      <c r="E39" s="293">
        <v>1</v>
      </c>
      <c r="F39" s="292" t="s">
        <v>72</v>
      </c>
      <c r="K39" s="500" t="s">
        <v>17</v>
      </c>
      <c r="L39" s="500"/>
      <c r="M39" s="290"/>
    </row>
    <row r="40" spans="1:13">
      <c r="A40" s="291" t="s">
        <v>76</v>
      </c>
      <c r="B40" s="292" t="s">
        <v>73</v>
      </c>
      <c r="C40" s="293">
        <v>2</v>
      </c>
      <c r="D40" s="294" t="s">
        <v>10</v>
      </c>
      <c r="E40" s="293">
        <v>0</v>
      </c>
      <c r="F40" s="292" t="s">
        <v>70</v>
      </c>
      <c r="K40" s="500" t="s">
        <v>13</v>
      </c>
      <c r="L40" s="500"/>
      <c r="M40" s="290"/>
    </row>
    <row r="41" spans="1:13">
      <c r="A41" s="291" t="s">
        <v>77</v>
      </c>
      <c r="B41" s="292" t="s">
        <v>70</v>
      </c>
      <c r="C41" s="293">
        <v>0</v>
      </c>
      <c r="D41" s="294" t="s">
        <v>10</v>
      </c>
      <c r="E41" s="293">
        <v>2</v>
      </c>
      <c r="F41" s="292" t="s">
        <v>72</v>
      </c>
      <c r="M41" s="290"/>
    </row>
    <row r="42" spans="1:13">
      <c r="A42" s="291" t="s">
        <v>77</v>
      </c>
      <c r="B42" s="292" t="s">
        <v>73</v>
      </c>
      <c r="C42" s="293">
        <v>1</v>
      </c>
      <c r="D42" s="294" t="s">
        <v>10</v>
      </c>
      <c r="E42" s="293">
        <v>2</v>
      </c>
      <c r="F42" s="292" t="s">
        <v>27</v>
      </c>
      <c r="M42" s="290"/>
    </row>
    <row r="43" spans="1:13">
      <c r="A43" s="301"/>
      <c r="M43" s="290"/>
    </row>
    <row r="44" spans="1:13">
      <c r="A44" s="300" t="s">
        <v>78</v>
      </c>
      <c r="D44" s="289"/>
      <c r="F44" s="292"/>
      <c r="L44" s="289"/>
      <c r="M44" s="290"/>
    </row>
    <row r="45" spans="1:13">
      <c r="A45" s="291" t="s">
        <v>150</v>
      </c>
      <c r="B45" s="292" t="s">
        <v>29</v>
      </c>
      <c r="C45" s="293">
        <v>2</v>
      </c>
      <c r="D45" s="294" t="s">
        <v>10</v>
      </c>
      <c r="E45" s="293">
        <v>1</v>
      </c>
      <c r="F45" s="292" t="s">
        <v>79</v>
      </c>
      <c r="G45" s="257" t="s">
        <v>12</v>
      </c>
      <c r="H45" s="500" t="s">
        <v>29</v>
      </c>
      <c r="I45" s="500"/>
      <c r="M45" s="290"/>
    </row>
    <row r="46" spans="1:13">
      <c r="A46" s="291" t="s">
        <v>80</v>
      </c>
      <c r="B46" s="292" t="s">
        <v>42</v>
      </c>
      <c r="C46" s="293">
        <v>2</v>
      </c>
      <c r="D46" s="294" t="s">
        <v>10</v>
      </c>
      <c r="E46" s="293">
        <v>0</v>
      </c>
      <c r="F46" s="292" t="s">
        <v>81</v>
      </c>
      <c r="G46" s="257" t="s">
        <v>78</v>
      </c>
      <c r="H46" s="500" t="s">
        <v>42</v>
      </c>
      <c r="I46" s="500"/>
      <c r="K46" s="257" t="s">
        <v>82</v>
      </c>
      <c r="M46" s="290"/>
    </row>
    <row r="47" spans="1:13">
      <c r="A47" s="291" t="s">
        <v>83</v>
      </c>
      <c r="B47" s="292" t="s">
        <v>29</v>
      </c>
      <c r="C47" s="293">
        <v>1</v>
      </c>
      <c r="D47" s="294" t="s">
        <v>10</v>
      </c>
      <c r="E47" s="293">
        <v>1</v>
      </c>
      <c r="F47" s="292" t="s">
        <v>42</v>
      </c>
      <c r="K47" s="500" t="s">
        <v>17</v>
      </c>
      <c r="L47" s="500"/>
      <c r="M47" s="290"/>
    </row>
    <row r="48" spans="1:13">
      <c r="A48" s="291" t="s">
        <v>151</v>
      </c>
      <c r="B48" s="292" t="s">
        <v>81</v>
      </c>
      <c r="C48" s="293">
        <v>0</v>
      </c>
      <c r="D48" s="294" t="s">
        <v>10</v>
      </c>
      <c r="E48" s="293">
        <v>2</v>
      </c>
      <c r="F48" s="292" t="s">
        <v>79</v>
      </c>
      <c r="M48" s="290"/>
    </row>
    <row r="49" spans="1:13">
      <c r="A49" s="291" t="s">
        <v>85</v>
      </c>
      <c r="B49" s="292" t="s">
        <v>79</v>
      </c>
      <c r="C49" s="293">
        <v>1</v>
      </c>
      <c r="D49" s="294" t="s">
        <v>10</v>
      </c>
      <c r="E49" s="293">
        <v>1</v>
      </c>
      <c r="F49" s="292" t="s">
        <v>42</v>
      </c>
      <c r="M49" s="290"/>
    </row>
    <row r="50" spans="1:13">
      <c r="A50" s="291" t="s">
        <v>85</v>
      </c>
      <c r="B50" s="292" t="s">
        <v>81</v>
      </c>
      <c r="C50" s="293">
        <v>0</v>
      </c>
      <c r="D50" s="294" t="s">
        <v>10</v>
      </c>
      <c r="E50" s="293">
        <v>3</v>
      </c>
      <c r="F50" s="292" t="s">
        <v>29</v>
      </c>
      <c r="M50" s="290"/>
    </row>
    <row r="51" spans="1:13">
      <c r="A51" s="301"/>
      <c r="M51" s="290"/>
    </row>
    <row r="52" spans="1:13">
      <c r="A52" s="300" t="s">
        <v>86</v>
      </c>
      <c r="D52" s="289"/>
      <c r="F52" s="292"/>
      <c r="M52" s="290"/>
    </row>
    <row r="53" spans="1:13">
      <c r="A53" s="291" t="s">
        <v>87</v>
      </c>
      <c r="B53" s="292" t="s">
        <v>34</v>
      </c>
      <c r="C53" s="293">
        <v>2</v>
      </c>
      <c r="D53" s="294" t="s">
        <v>10</v>
      </c>
      <c r="E53" s="293">
        <v>0</v>
      </c>
      <c r="F53" s="292" t="s">
        <v>88</v>
      </c>
      <c r="G53" s="257" t="s">
        <v>12</v>
      </c>
      <c r="H53" s="500" t="s">
        <v>34</v>
      </c>
      <c r="I53" s="500"/>
      <c r="M53" s="290"/>
    </row>
    <row r="54" spans="1:13">
      <c r="A54" s="291" t="s">
        <v>89</v>
      </c>
      <c r="B54" s="292" t="s">
        <v>90</v>
      </c>
      <c r="C54" s="293">
        <v>2</v>
      </c>
      <c r="D54" s="294" t="s">
        <v>10</v>
      </c>
      <c r="E54" s="293">
        <v>0</v>
      </c>
      <c r="F54" s="292" t="s">
        <v>91</v>
      </c>
      <c r="G54" s="257" t="s">
        <v>86</v>
      </c>
      <c r="H54" s="500" t="s">
        <v>90</v>
      </c>
      <c r="I54" s="500"/>
      <c r="K54" s="257" t="s">
        <v>92</v>
      </c>
      <c r="M54" s="290"/>
    </row>
    <row r="55" spans="1:13">
      <c r="A55" s="291" t="s">
        <v>152</v>
      </c>
      <c r="B55" s="292" t="s">
        <v>34</v>
      </c>
      <c r="C55" s="293">
        <v>2</v>
      </c>
      <c r="D55" s="294" t="s">
        <v>10</v>
      </c>
      <c r="E55" s="293">
        <v>1</v>
      </c>
      <c r="F55" s="292" t="s">
        <v>90</v>
      </c>
      <c r="K55" s="500" t="s">
        <v>175</v>
      </c>
      <c r="L55" s="500"/>
      <c r="M55" s="290"/>
    </row>
    <row r="56" spans="1:13">
      <c r="A56" s="291" t="s">
        <v>154</v>
      </c>
      <c r="B56" s="292" t="s">
        <v>91</v>
      </c>
      <c r="C56" s="293">
        <v>0</v>
      </c>
      <c r="D56" s="294" t="s">
        <v>10</v>
      </c>
      <c r="E56" s="293">
        <v>2</v>
      </c>
      <c r="F56" s="292" t="s">
        <v>88</v>
      </c>
      <c r="M56" s="290"/>
    </row>
    <row r="57" spans="1:13">
      <c r="A57" s="291" t="s">
        <v>155</v>
      </c>
      <c r="B57" s="292" t="s">
        <v>88</v>
      </c>
      <c r="C57" s="293">
        <v>1</v>
      </c>
      <c r="D57" s="294" t="s">
        <v>10</v>
      </c>
      <c r="E57" s="293">
        <v>1</v>
      </c>
      <c r="F57" s="292" t="s">
        <v>90</v>
      </c>
      <c r="M57" s="290"/>
    </row>
    <row r="58" spans="1:13">
      <c r="A58" s="291" t="s">
        <v>155</v>
      </c>
      <c r="B58" s="292" t="s">
        <v>91</v>
      </c>
      <c r="C58" s="293">
        <v>0</v>
      </c>
      <c r="D58" s="294" t="s">
        <v>10</v>
      </c>
      <c r="E58" s="293">
        <v>3</v>
      </c>
      <c r="F58" s="292" t="s">
        <v>34</v>
      </c>
      <c r="M58" s="290"/>
    </row>
    <row r="59" spans="1:13">
      <c r="A59" s="301"/>
      <c r="M59" s="290"/>
    </row>
    <row r="60" spans="1:13">
      <c r="A60" s="300" t="s">
        <v>97</v>
      </c>
      <c r="D60" s="289"/>
      <c r="F60" s="292"/>
      <c r="M60" s="290"/>
    </row>
    <row r="61" spans="1:13">
      <c r="A61" s="291" t="s">
        <v>156</v>
      </c>
      <c r="B61" s="292" t="s">
        <v>13</v>
      </c>
      <c r="C61" s="293">
        <v>4</v>
      </c>
      <c r="D61" s="294" t="s">
        <v>10</v>
      </c>
      <c r="E61" s="293">
        <v>0</v>
      </c>
      <c r="F61" s="292" t="s">
        <v>100</v>
      </c>
      <c r="G61" s="257" t="s">
        <v>12</v>
      </c>
      <c r="H61" s="500" t="s">
        <v>13</v>
      </c>
      <c r="I61" s="500"/>
      <c r="M61" s="290"/>
    </row>
    <row r="62" spans="1:13">
      <c r="A62" s="291" t="s">
        <v>157</v>
      </c>
      <c r="B62" s="292" t="s">
        <v>102</v>
      </c>
      <c r="C62" s="293">
        <v>0</v>
      </c>
      <c r="D62" s="294" t="s">
        <v>10</v>
      </c>
      <c r="E62" s="293">
        <v>2</v>
      </c>
      <c r="F62" s="292" t="s">
        <v>47</v>
      </c>
      <c r="G62" s="257" t="s">
        <v>97</v>
      </c>
      <c r="H62" s="500" t="s">
        <v>47</v>
      </c>
      <c r="I62" s="500"/>
      <c r="M62" s="290"/>
    </row>
    <row r="63" spans="1:13">
      <c r="A63" s="291" t="s">
        <v>158</v>
      </c>
      <c r="B63" s="292" t="s">
        <v>13</v>
      </c>
      <c r="C63" s="293">
        <v>3</v>
      </c>
      <c r="D63" s="294" t="s">
        <v>10</v>
      </c>
      <c r="E63" s="293">
        <v>0</v>
      </c>
      <c r="F63" s="292" t="s">
        <v>102</v>
      </c>
      <c r="M63" s="290"/>
    </row>
    <row r="64" spans="1:13">
      <c r="A64" s="291" t="s">
        <v>159</v>
      </c>
      <c r="B64" s="292" t="s">
        <v>47</v>
      </c>
      <c r="C64" s="293">
        <v>2</v>
      </c>
      <c r="D64" s="294" t="s">
        <v>10</v>
      </c>
      <c r="E64" s="293">
        <v>0</v>
      </c>
      <c r="F64" s="292" t="s">
        <v>100</v>
      </c>
      <c r="M64" s="290"/>
    </row>
    <row r="65" spans="1:13">
      <c r="A65" s="291" t="s">
        <v>160</v>
      </c>
      <c r="B65" s="292" t="s">
        <v>47</v>
      </c>
      <c r="C65" s="293">
        <v>1</v>
      </c>
      <c r="D65" s="294" t="s">
        <v>10</v>
      </c>
      <c r="E65" s="293">
        <v>2</v>
      </c>
      <c r="F65" s="292" t="s">
        <v>13</v>
      </c>
      <c r="M65" s="290"/>
    </row>
    <row r="66" spans="1:13">
      <c r="A66" s="291" t="s">
        <v>160</v>
      </c>
      <c r="B66" s="292" t="s">
        <v>100</v>
      </c>
      <c r="C66" s="293">
        <v>1</v>
      </c>
      <c r="D66" s="294" t="s">
        <v>10</v>
      </c>
      <c r="E66" s="293">
        <v>1</v>
      </c>
      <c r="F66" s="292" t="s">
        <v>102</v>
      </c>
      <c r="M66" s="290"/>
    </row>
    <row r="67" spans="1:13">
      <c r="M67" s="290"/>
    </row>
    <row r="68" spans="1:13">
      <c r="A68" s="300" t="s">
        <v>106</v>
      </c>
      <c r="D68" s="289"/>
      <c r="F68" s="292"/>
      <c r="M68" s="290"/>
    </row>
    <row r="69" spans="1:13">
      <c r="A69" s="291" t="s">
        <v>107</v>
      </c>
      <c r="B69" s="292" t="s">
        <v>17</v>
      </c>
      <c r="C69" s="293">
        <v>2</v>
      </c>
      <c r="D69" s="294" t="s">
        <v>10</v>
      </c>
      <c r="E69" s="293">
        <v>1</v>
      </c>
      <c r="F69" s="292" t="s">
        <v>108</v>
      </c>
      <c r="G69" s="257" t="s">
        <v>12</v>
      </c>
      <c r="H69" s="500" t="s">
        <v>17</v>
      </c>
      <c r="I69" s="500"/>
      <c r="M69" s="290"/>
    </row>
    <row r="70" spans="1:13">
      <c r="A70" s="291" t="s">
        <v>109</v>
      </c>
      <c r="B70" s="292" t="s">
        <v>110</v>
      </c>
      <c r="C70" s="293">
        <v>0</v>
      </c>
      <c r="D70" s="294" t="s">
        <v>10</v>
      </c>
      <c r="E70" s="293">
        <v>3</v>
      </c>
      <c r="F70" s="292" t="s">
        <v>37</v>
      </c>
      <c r="G70" s="257" t="s">
        <v>106</v>
      </c>
      <c r="H70" s="500" t="s">
        <v>37</v>
      </c>
      <c r="I70" s="500"/>
      <c r="M70" s="290"/>
    </row>
    <row r="71" spans="1:13">
      <c r="A71" s="291" t="s">
        <v>111</v>
      </c>
      <c r="B71" s="292" t="s">
        <v>17</v>
      </c>
      <c r="C71" s="293">
        <v>4</v>
      </c>
      <c r="D71" s="294" t="s">
        <v>10</v>
      </c>
      <c r="E71" s="293">
        <v>0</v>
      </c>
      <c r="F71" s="292" t="s">
        <v>110</v>
      </c>
      <c r="M71" s="290"/>
    </row>
    <row r="72" spans="1:13">
      <c r="A72" s="291" t="s">
        <v>161</v>
      </c>
      <c r="B72" s="292" t="s">
        <v>37</v>
      </c>
      <c r="C72" s="293">
        <v>2</v>
      </c>
      <c r="D72" s="294" t="s">
        <v>10</v>
      </c>
      <c r="E72" s="293">
        <v>1</v>
      </c>
      <c r="F72" s="292" t="s">
        <v>108</v>
      </c>
      <c r="M72" s="290"/>
    </row>
    <row r="73" spans="1:13">
      <c r="A73" s="291" t="s">
        <v>113</v>
      </c>
      <c r="B73" s="292" t="s">
        <v>37</v>
      </c>
      <c r="C73" s="293">
        <v>1</v>
      </c>
      <c r="D73" s="294" t="s">
        <v>10</v>
      </c>
      <c r="E73" s="293">
        <v>2</v>
      </c>
      <c r="F73" s="292" t="s">
        <v>17</v>
      </c>
      <c r="M73" s="290"/>
    </row>
    <row r="74" spans="1:13">
      <c r="A74" s="291" t="s">
        <v>113</v>
      </c>
      <c r="B74" s="292" t="s">
        <v>108</v>
      </c>
      <c r="C74" s="293">
        <v>2</v>
      </c>
      <c r="D74" s="294" t="s">
        <v>10</v>
      </c>
      <c r="E74" s="293">
        <v>0</v>
      </c>
      <c r="F74" s="292" t="s">
        <v>110</v>
      </c>
      <c r="M74" s="290"/>
    </row>
    <row r="75" spans="1:13">
      <c r="M75" s="290"/>
    </row>
    <row r="76" spans="1:13">
      <c r="A76" s="300" t="s">
        <v>114</v>
      </c>
      <c r="D76" s="289"/>
      <c r="F76" s="292"/>
      <c r="M76" s="290"/>
    </row>
    <row r="77" spans="1:13">
      <c r="A77" s="291" t="s">
        <v>115</v>
      </c>
      <c r="B77" s="292" t="s">
        <v>20</v>
      </c>
      <c r="C77" s="293">
        <v>3</v>
      </c>
      <c r="D77" s="294" t="s">
        <v>10</v>
      </c>
      <c r="E77" s="293">
        <v>0</v>
      </c>
      <c r="F77" s="292" t="s">
        <v>116</v>
      </c>
      <c r="G77" s="257" t="s">
        <v>12</v>
      </c>
      <c r="H77" s="500" t="s">
        <v>20</v>
      </c>
      <c r="I77" s="500"/>
      <c r="M77" s="290"/>
    </row>
    <row r="78" spans="1:13">
      <c r="A78" s="291" t="s">
        <v>117</v>
      </c>
      <c r="B78" s="292" t="s">
        <v>118</v>
      </c>
      <c r="C78" s="293">
        <v>2</v>
      </c>
      <c r="D78" s="294" t="s">
        <v>10</v>
      </c>
      <c r="E78" s="293">
        <v>0</v>
      </c>
      <c r="F78" s="292" t="s">
        <v>119</v>
      </c>
      <c r="G78" s="257" t="s">
        <v>114</v>
      </c>
      <c r="H78" s="500" t="s">
        <v>118</v>
      </c>
      <c r="I78" s="500"/>
      <c r="M78" s="290"/>
    </row>
    <row r="79" spans="1:13">
      <c r="A79" s="291" t="s">
        <v>162</v>
      </c>
      <c r="B79" s="292" t="s">
        <v>20</v>
      </c>
      <c r="C79" s="293">
        <v>2</v>
      </c>
      <c r="D79" s="294" t="s">
        <v>10</v>
      </c>
      <c r="E79" s="293">
        <v>1</v>
      </c>
      <c r="F79" s="292" t="s">
        <v>118</v>
      </c>
      <c r="M79" s="290"/>
    </row>
    <row r="80" spans="1:13">
      <c r="A80" s="291" t="s">
        <v>163</v>
      </c>
      <c r="B80" s="292" t="s">
        <v>119</v>
      </c>
      <c r="C80" s="293">
        <v>1</v>
      </c>
      <c r="D80" s="294" t="s">
        <v>10</v>
      </c>
      <c r="E80" s="293">
        <v>1</v>
      </c>
      <c r="F80" s="292" t="s">
        <v>116</v>
      </c>
      <c r="M80" s="290"/>
    </row>
    <row r="81" spans="1:13">
      <c r="A81" s="291" t="s">
        <v>164</v>
      </c>
      <c r="B81" s="292" t="s">
        <v>119</v>
      </c>
      <c r="C81" s="293">
        <v>0</v>
      </c>
      <c r="D81" s="294" t="s">
        <v>10</v>
      </c>
      <c r="E81" s="293">
        <v>3</v>
      </c>
      <c r="F81" s="292" t="s">
        <v>20</v>
      </c>
      <c r="M81" s="290"/>
    </row>
    <row r="82" spans="1:13">
      <c r="A82" s="291" t="s">
        <v>164</v>
      </c>
      <c r="B82" s="292" t="s">
        <v>116</v>
      </c>
      <c r="C82" s="293">
        <v>1</v>
      </c>
      <c r="D82" s="294" t="s">
        <v>10</v>
      </c>
      <c r="E82" s="293">
        <v>2</v>
      </c>
      <c r="F82" s="292" t="s">
        <v>118</v>
      </c>
      <c r="M82" s="290"/>
    </row>
    <row r="83" spans="1:13">
      <c r="M83" s="290"/>
    </row>
    <row r="84" spans="1:13">
      <c r="A84" s="300" t="s">
        <v>123</v>
      </c>
      <c r="D84" s="289"/>
      <c r="F84" s="292"/>
      <c r="M84" s="290"/>
    </row>
    <row r="85" spans="1:13">
      <c r="A85" s="291" t="s">
        <v>124</v>
      </c>
      <c r="B85" s="292" t="s">
        <v>22</v>
      </c>
      <c r="C85" s="293">
        <v>3</v>
      </c>
      <c r="D85" s="294" t="s">
        <v>10</v>
      </c>
      <c r="E85" s="293">
        <v>0</v>
      </c>
      <c r="F85" s="292" t="s">
        <v>125</v>
      </c>
      <c r="G85" s="257" t="s">
        <v>12</v>
      </c>
      <c r="H85" s="500" t="s">
        <v>22</v>
      </c>
      <c r="I85" s="500"/>
      <c r="M85" s="290"/>
    </row>
    <row r="86" spans="1:13">
      <c r="A86" s="291" t="s">
        <v>165</v>
      </c>
      <c r="B86" s="292" t="s">
        <v>127</v>
      </c>
      <c r="C86" s="293">
        <v>0</v>
      </c>
      <c r="D86" s="294" t="s">
        <v>10</v>
      </c>
      <c r="E86" s="293">
        <v>2</v>
      </c>
      <c r="F86" s="292" t="s">
        <v>40</v>
      </c>
      <c r="G86" s="257" t="s">
        <v>123</v>
      </c>
      <c r="H86" s="500" t="s">
        <v>40</v>
      </c>
      <c r="I86" s="500"/>
      <c r="M86" s="290"/>
    </row>
    <row r="87" spans="1:13">
      <c r="A87" s="291" t="s">
        <v>166</v>
      </c>
      <c r="B87" s="292" t="s">
        <v>22</v>
      </c>
      <c r="C87" s="293">
        <v>2</v>
      </c>
      <c r="D87" s="294" t="s">
        <v>10</v>
      </c>
      <c r="E87" s="293">
        <v>0</v>
      </c>
      <c r="F87" s="292" t="s">
        <v>127</v>
      </c>
      <c r="M87" s="290"/>
    </row>
    <row r="88" spans="1:13">
      <c r="A88" s="291" t="s">
        <v>129</v>
      </c>
      <c r="B88" s="292" t="s">
        <v>40</v>
      </c>
      <c r="C88" s="293">
        <v>2</v>
      </c>
      <c r="D88" s="294" t="s">
        <v>10</v>
      </c>
      <c r="E88" s="293">
        <v>0</v>
      </c>
      <c r="F88" s="292" t="s">
        <v>125</v>
      </c>
      <c r="M88" s="290"/>
    </row>
    <row r="89" spans="1:13">
      <c r="A89" s="291" t="s">
        <v>130</v>
      </c>
      <c r="B89" s="292" t="s">
        <v>125</v>
      </c>
      <c r="C89" s="293">
        <v>1</v>
      </c>
      <c r="D89" s="294" t="s">
        <v>10</v>
      </c>
      <c r="E89" s="293">
        <v>1</v>
      </c>
      <c r="F89" s="292" t="s">
        <v>127</v>
      </c>
      <c r="M89" s="290"/>
    </row>
    <row r="90" spans="1:13">
      <c r="A90" s="291" t="s">
        <v>130</v>
      </c>
      <c r="B90" s="292" t="s">
        <v>40</v>
      </c>
      <c r="C90" s="293">
        <v>1</v>
      </c>
      <c r="D90" s="294" t="s">
        <v>10</v>
      </c>
      <c r="E90" s="293">
        <v>2</v>
      </c>
      <c r="F90" s="292" t="s">
        <v>22</v>
      </c>
      <c r="M90" s="290"/>
    </row>
    <row r="91" spans="1:13">
      <c r="M91" s="290"/>
    </row>
    <row r="92" spans="1:13">
      <c r="A92" s="300" t="s">
        <v>131</v>
      </c>
      <c r="D92" s="289"/>
      <c r="F92" s="292"/>
      <c r="M92" s="290"/>
    </row>
    <row r="93" spans="1:13">
      <c r="A93" s="291" t="s">
        <v>167</v>
      </c>
      <c r="B93" s="292" t="s">
        <v>25</v>
      </c>
      <c r="C93" s="293">
        <v>2</v>
      </c>
      <c r="D93" s="294" t="s">
        <v>10</v>
      </c>
      <c r="E93" s="293">
        <v>1</v>
      </c>
      <c r="F93" s="292" t="s">
        <v>133</v>
      </c>
      <c r="G93" s="257" t="s">
        <v>12</v>
      </c>
      <c r="H93" s="500" t="s">
        <v>25</v>
      </c>
      <c r="I93" s="500"/>
      <c r="M93" s="290"/>
    </row>
    <row r="94" spans="1:13">
      <c r="A94" s="291" t="s">
        <v>168</v>
      </c>
      <c r="B94" s="292" t="s">
        <v>135</v>
      </c>
      <c r="C94" s="293">
        <v>1</v>
      </c>
      <c r="D94" s="294" t="s">
        <v>10</v>
      </c>
      <c r="E94" s="293">
        <v>1</v>
      </c>
      <c r="F94" s="292" t="s">
        <v>136</v>
      </c>
      <c r="G94" s="257" t="s">
        <v>131</v>
      </c>
      <c r="H94" s="500" t="s">
        <v>133</v>
      </c>
      <c r="I94" s="500"/>
      <c r="M94" s="290"/>
    </row>
    <row r="95" spans="1:13">
      <c r="A95" s="291" t="s">
        <v>169</v>
      </c>
      <c r="B95" s="292" t="s">
        <v>25</v>
      </c>
      <c r="C95" s="293">
        <v>3</v>
      </c>
      <c r="D95" s="294" t="s">
        <v>10</v>
      </c>
      <c r="E95" s="293">
        <v>0</v>
      </c>
      <c r="F95" s="292" t="s">
        <v>135</v>
      </c>
      <c r="M95" s="290"/>
    </row>
    <row r="96" spans="1:13">
      <c r="A96" s="291" t="s">
        <v>170</v>
      </c>
      <c r="B96" s="292" t="s">
        <v>136</v>
      </c>
      <c r="C96" s="293">
        <v>0</v>
      </c>
      <c r="D96" s="294" t="s">
        <v>10</v>
      </c>
      <c r="E96" s="293">
        <v>2</v>
      </c>
      <c r="F96" s="292" t="s">
        <v>133</v>
      </c>
      <c r="M96" s="290"/>
    </row>
    <row r="97" spans="1:13">
      <c r="A97" s="291" t="s">
        <v>171</v>
      </c>
      <c r="B97" s="292" t="s">
        <v>136</v>
      </c>
      <c r="C97" s="293">
        <v>0</v>
      </c>
      <c r="D97" s="294" t="s">
        <v>10</v>
      </c>
      <c r="E97" s="293">
        <v>3</v>
      </c>
      <c r="F97" s="292" t="s">
        <v>25</v>
      </c>
      <c r="M97" s="290"/>
    </row>
    <row r="98" spans="1:13">
      <c r="A98" s="291" t="s">
        <v>171</v>
      </c>
      <c r="B98" s="292" t="s">
        <v>133</v>
      </c>
      <c r="C98" s="293">
        <v>2</v>
      </c>
      <c r="D98" s="294" t="s">
        <v>10</v>
      </c>
      <c r="E98" s="293">
        <v>1</v>
      </c>
      <c r="F98" s="292" t="s">
        <v>135</v>
      </c>
      <c r="M98" s="290"/>
    </row>
    <row r="99" spans="1:13">
      <c r="A99" s="302"/>
      <c r="B99" s="302"/>
      <c r="C99" s="303"/>
      <c r="D99" s="302"/>
      <c r="E99" s="302"/>
      <c r="F99" s="302"/>
      <c r="G99" s="302"/>
      <c r="H99" s="302"/>
      <c r="I99" s="302"/>
      <c r="J99" s="302"/>
      <c r="K99" s="302"/>
      <c r="L99" s="302"/>
      <c r="M99" s="30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BFE33148-3E44-4829-AE59-3364990CE4A6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EF1EA-FD00-4A6A-83B5-DED8C95CD107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206</v>
      </c>
      <c r="C3" s="367"/>
      <c r="D3" s="367"/>
      <c r="E3" s="367"/>
      <c r="F3" s="368"/>
      <c r="G3" s="5" t="s">
        <v>4</v>
      </c>
      <c r="H3" s="387" t="s">
        <v>207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208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208</v>
      </c>
      <c r="I6" s="362"/>
      <c r="K6" s="362" t="s">
        <v>209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27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210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18" t="s">
        <v>17</v>
      </c>
      <c r="L10" s="48"/>
      <c r="M10" s="9"/>
    </row>
    <row r="11" spans="1:14">
      <c r="A11" s="19"/>
      <c r="D11" s="7"/>
      <c r="F11" s="11"/>
      <c r="K11" s="362" t="s">
        <v>79</v>
      </c>
      <c r="L11" s="362"/>
      <c r="M11" s="9"/>
    </row>
    <row r="12" spans="1:14">
      <c r="A12" s="20" t="s">
        <v>28</v>
      </c>
      <c r="D12" s="7"/>
      <c r="F12" s="11"/>
      <c r="K12" s="362" t="s">
        <v>25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193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211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212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213</v>
      </c>
      <c r="L18" s="362"/>
      <c r="M18" s="9"/>
    </row>
    <row r="19" spans="1:13">
      <c r="A19" s="19"/>
      <c r="D19" s="7"/>
      <c r="F19" s="11"/>
      <c r="H19" s="8"/>
      <c r="K19" s="362" t="s">
        <v>214</v>
      </c>
      <c r="L19" s="362"/>
      <c r="M19" s="9"/>
    </row>
    <row r="20" spans="1:13">
      <c r="A20" s="20" t="s">
        <v>46</v>
      </c>
      <c r="D20" s="7"/>
      <c r="F20" s="11"/>
      <c r="K20" s="362" t="s">
        <v>215</v>
      </c>
      <c r="L20" s="362"/>
      <c r="M20" s="9"/>
    </row>
    <row r="21" spans="1:13">
      <c r="A21" s="10" t="s">
        <v>48</v>
      </c>
      <c r="B21" s="11" t="s">
        <v>26</v>
      </c>
      <c r="C21" s="12" t="s">
        <v>69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209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29</v>
      </c>
      <c r="L23" s="362"/>
      <c r="M23" s="9"/>
    </row>
    <row r="24" spans="1:13">
      <c r="A24" s="10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210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211</v>
      </c>
      <c r="L27" s="362"/>
      <c r="M27" s="9"/>
    </row>
    <row r="28" spans="1:13">
      <c r="A28" s="20" t="s">
        <v>56</v>
      </c>
      <c r="D28" s="7"/>
      <c r="F28" s="11"/>
      <c r="K28" s="362" t="s">
        <v>193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22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20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25</v>
      </c>
      <c r="L34" s="362"/>
      <c r="M34" s="9"/>
    </row>
    <row r="35" spans="1:13">
      <c r="A35" s="21"/>
      <c r="K35" s="362" t="s">
        <v>211</v>
      </c>
      <c r="L35" s="362"/>
      <c r="M35" s="9"/>
    </row>
    <row r="36" spans="1:13">
      <c r="A36" s="20" t="s">
        <v>67</v>
      </c>
      <c r="D36" s="7"/>
      <c r="F36" s="11"/>
      <c r="K36" s="362" t="s">
        <v>216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69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217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193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218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219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39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211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39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210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/>
      <c r="D77" s="13" t="s">
        <v>10</v>
      </c>
      <c r="E77" s="12"/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/>
      <c r="D78" s="13" t="s">
        <v>10</v>
      </c>
      <c r="E78" s="12"/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/>
      <c r="D79" s="13" t="s">
        <v>10</v>
      </c>
      <c r="E79" s="12"/>
      <c r="F79" s="11" t="s">
        <v>118</v>
      </c>
      <c r="M79" s="9"/>
    </row>
    <row r="80" spans="1:13">
      <c r="A80" s="10" t="s">
        <v>163</v>
      </c>
      <c r="B80" s="11" t="s">
        <v>119</v>
      </c>
      <c r="C80" s="12"/>
      <c r="D80" s="13" t="s">
        <v>10</v>
      </c>
      <c r="E80" s="12"/>
      <c r="F80" s="11" t="s">
        <v>116</v>
      </c>
      <c r="M80" s="9"/>
    </row>
    <row r="81" spans="1:13">
      <c r="A81" s="10" t="s">
        <v>164</v>
      </c>
      <c r="B81" s="11" t="s">
        <v>119</v>
      </c>
      <c r="C81" s="12"/>
      <c r="D81" s="13" t="s">
        <v>10</v>
      </c>
      <c r="E81" s="12"/>
      <c r="F81" s="11" t="s">
        <v>20</v>
      </c>
      <c r="M81" s="9"/>
    </row>
    <row r="82" spans="1:13">
      <c r="A82" s="10" t="s">
        <v>164</v>
      </c>
      <c r="B82" s="11" t="s">
        <v>116</v>
      </c>
      <c r="C82" s="12"/>
      <c r="D82" s="13" t="s">
        <v>10</v>
      </c>
      <c r="E82" s="12"/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/>
      <c r="D85" s="13" t="s">
        <v>10</v>
      </c>
      <c r="E85" s="12"/>
      <c r="F85" s="11" t="s">
        <v>125</v>
      </c>
      <c r="G85" s="8" t="s">
        <v>12</v>
      </c>
      <c r="H85" s="362" t="s">
        <v>214</v>
      </c>
      <c r="I85" s="362"/>
      <c r="M85" s="9"/>
    </row>
    <row r="86" spans="1:13">
      <c r="A86" s="10" t="s">
        <v>165</v>
      </c>
      <c r="B86" s="11" t="s">
        <v>127</v>
      </c>
      <c r="C86" s="12"/>
      <c r="D86" s="13" t="s">
        <v>10</v>
      </c>
      <c r="E86" s="12"/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/>
      <c r="D87" s="13" t="s">
        <v>10</v>
      </c>
      <c r="E87" s="12"/>
      <c r="F87" s="11" t="s">
        <v>127</v>
      </c>
      <c r="M87" s="9"/>
    </row>
    <row r="88" spans="1:13">
      <c r="A88" s="10" t="s">
        <v>129</v>
      </c>
      <c r="B88" s="11" t="s">
        <v>40</v>
      </c>
      <c r="C88" s="12"/>
      <c r="D88" s="13" t="s">
        <v>10</v>
      </c>
      <c r="E88" s="12"/>
      <c r="F88" s="11" t="s">
        <v>125</v>
      </c>
      <c r="M88" s="9"/>
    </row>
    <row r="89" spans="1:13">
      <c r="A89" s="10" t="s">
        <v>130</v>
      </c>
      <c r="B89" s="11" t="s">
        <v>125</v>
      </c>
      <c r="C89" s="12"/>
      <c r="D89" s="13" t="s">
        <v>10</v>
      </c>
      <c r="E89" s="12"/>
      <c r="F89" s="11" t="s">
        <v>127</v>
      </c>
      <c r="M89" s="9"/>
    </row>
    <row r="90" spans="1:13">
      <c r="A90" s="10" t="s">
        <v>130</v>
      </c>
      <c r="B90" s="11" t="s">
        <v>40</v>
      </c>
      <c r="C90" s="12"/>
      <c r="D90" s="13" t="s">
        <v>10</v>
      </c>
      <c r="E90" s="12"/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/>
      <c r="D93" s="13" t="s">
        <v>10</v>
      </c>
      <c r="E93" s="12"/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/>
      <c r="D94" s="13" t="s">
        <v>10</v>
      </c>
      <c r="E94" s="12"/>
      <c r="F94" s="11" t="s">
        <v>136</v>
      </c>
      <c r="G94" s="8" t="s">
        <v>131</v>
      </c>
      <c r="H94" s="362" t="s">
        <v>212</v>
      </c>
      <c r="I94" s="362"/>
      <c r="M94" s="9"/>
    </row>
    <row r="95" spans="1:13">
      <c r="A95" s="10" t="s">
        <v>169</v>
      </c>
      <c r="B95" s="11" t="s">
        <v>25</v>
      </c>
      <c r="C95" s="12"/>
      <c r="D95" s="13" t="s">
        <v>10</v>
      </c>
      <c r="E95" s="12"/>
      <c r="F95" s="11" t="s">
        <v>135</v>
      </c>
      <c r="M95" s="9"/>
    </row>
    <row r="96" spans="1:13">
      <c r="A96" s="10" t="s">
        <v>170</v>
      </c>
      <c r="B96" s="11" t="s">
        <v>136</v>
      </c>
      <c r="C96" s="12"/>
      <c r="D96" s="13" t="s">
        <v>10</v>
      </c>
      <c r="E96" s="12"/>
      <c r="F96" s="11" t="s">
        <v>133</v>
      </c>
      <c r="M96" s="9"/>
    </row>
    <row r="97" spans="1:13">
      <c r="A97" s="10" t="s">
        <v>171</v>
      </c>
      <c r="B97" s="11" t="s">
        <v>136</v>
      </c>
      <c r="C97" s="12"/>
      <c r="D97" s="13" t="s">
        <v>10</v>
      </c>
      <c r="E97" s="12"/>
      <c r="F97" s="11" t="s">
        <v>25</v>
      </c>
      <c r="M97" s="9"/>
    </row>
    <row r="98" spans="1:13">
      <c r="A98" s="10" t="s">
        <v>171</v>
      </c>
      <c r="B98" s="11" t="s">
        <v>133</v>
      </c>
      <c r="C98" s="12"/>
      <c r="D98" s="13" t="s">
        <v>10</v>
      </c>
      <c r="E98" s="12"/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5AE98F9F-C2A0-44DF-8302-D03EB11BED70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7342E-C43B-443E-B53A-2AA3630A33F6}">
  <dimension ref="A1:Z1000"/>
  <sheetViews>
    <sheetView workbookViewId="0">
      <selection activeCell="B3" sqref="B3:F3"/>
    </sheetView>
  </sheetViews>
  <sheetFormatPr defaultColWidth="12.5703125" defaultRowHeight="15" customHeight="1"/>
  <cols>
    <col min="1" max="1" width="10.42578125" style="53" customWidth="1"/>
    <col min="2" max="2" width="19.5703125" style="53" customWidth="1"/>
    <col min="3" max="3" width="5.42578125" style="53" customWidth="1"/>
    <col min="4" max="4" width="3.5703125" style="53" customWidth="1"/>
    <col min="5" max="5" width="5" style="53" customWidth="1"/>
    <col min="6" max="6" width="19.5703125" style="53" customWidth="1"/>
    <col min="7" max="7" width="13.5703125" style="53" customWidth="1"/>
    <col min="8" max="8" width="7.85546875" style="53" customWidth="1"/>
    <col min="9" max="9" width="11.140625" style="53" customWidth="1"/>
    <col min="10" max="10" width="2.5703125" style="53" customWidth="1"/>
    <col min="11" max="11" width="9.140625" style="53" customWidth="1"/>
    <col min="12" max="12" width="10.5703125" style="53" customWidth="1"/>
    <col min="13" max="13" width="2.42578125" style="53" customWidth="1"/>
    <col min="14" max="14" width="9.140625" style="53" customWidth="1"/>
    <col min="15" max="15" width="9.140625" style="52" customWidth="1"/>
    <col min="16" max="26" width="8" style="52" customWidth="1"/>
    <col min="27" max="16384" width="12.5703125" style="53"/>
  </cols>
  <sheetData>
    <row r="1" spans="1:14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</row>
    <row r="2" spans="1:14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</row>
    <row r="3" spans="1:14" ht="17.25" customHeight="1">
      <c r="A3" s="151" t="s">
        <v>2</v>
      </c>
      <c r="B3" s="394" t="s">
        <v>586</v>
      </c>
      <c r="C3" s="395"/>
      <c r="D3" s="395"/>
      <c r="E3" s="395"/>
      <c r="F3" s="390"/>
      <c r="G3" s="151" t="s">
        <v>4</v>
      </c>
      <c r="H3" s="428" t="s">
        <v>587</v>
      </c>
      <c r="I3" s="505"/>
      <c r="J3" s="505"/>
      <c r="K3" s="505"/>
      <c r="L3" s="505"/>
      <c r="M3" s="506"/>
      <c r="N3" s="52"/>
    </row>
    <row r="4" spans="1:14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</row>
    <row r="5" spans="1:14" ht="12.75" customHeight="1">
      <c r="A5" s="59" t="s">
        <v>7</v>
      </c>
      <c r="B5" s="60" t="s">
        <v>8</v>
      </c>
      <c r="C5" s="61" t="s">
        <v>19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8</v>
      </c>
      <c r="I5" s="390"/>
      <c r="J5" s="52"/>
      <c r="K5" s="389" t="s">
        <v>16</v>
      </c>
      <c r="L5" s="390"/>
      <c r="M5" s="58"/>
      <c r="N5" s="52"/>
    </row>
    <row r="6" spans="1:14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16</v>
      </c>
      <c r="I6" s="390"/>
      <c r="J6" s="52"/>
      <c r="K6" s="389" t="s">
        <v>29</v>
      </c>
      <c r="L6" s="390"/>
      <c r="M6" s="58"/>
      <c r="N6" s="52"/>
    </row>
    <row r="7" spans="1:14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1</v>
      </c>
      <c r="F7" s="60" t="s">
        <v>11</v>
      </c>
      <c r="G7" s="52"/>
      <c r="H7" s="52"/>
      <c r="I7" s="52"/>
      <c r="J7" s="52"/>
      <c r="K7" s="389" t="s">
        <v>73</v>
      </c>
      <c r="L7" s="390"/>
      <c r="M7" s="58"/>
      <c r="N7" s="52"/>
    </row>
    <row r="8" spans="1:14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17</v>
      </c>
      <c r="L8" s="390"/>
      <c r="M8" s="64"/>
      <c r="N8" s="65"/>
    </row>
    <row r="9" spans="1:14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133</v>
      </c>
      <c r="L9" s="390"/>
      <c r="M9" s="64"/>
      <c r="N9" s="52"/>
    </row>
    <row r="10" spans="1:14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67" t="s">
        <v>47</v>
      </c>
      <c r="L10" s="68"/>
      <c r="M10" s="58"/>
      <c r="N10" s="52"/>
    </row>
    <row r="11" spans="1:14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118</v>
      </c>
      <c r="L11" s="390"/>
      <c r="M11" s="58"/>
      <c r="N11" s="52"/>
    </row>
    <row r="12" spans="1:14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</row>
    <row r="13" spans="1:14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24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</row>
    <row r="14" spans="1:14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24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108</v>
      </c>
      <c r="L14" s="390"/>
      <c r="M14" s="58"/>
      <c r="N14" s="52"/>
    </row>
    <row r="15" spans="1:14" ht="12.75" customHeight="1">
      <c r="A15" s="59" t="s">
        <v>38</v>
      </c>
      <c r="B15" s="60" t="s">
        <v>33</v>
      </c>
      <c r="C15" s="61" t="s">
        <v>24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8</v>
      </c>
      <c r="L15" s="390"/>
      <c r="M15" s="58"/>
      <c r="N15" s="52"/>
    </row>
    <row r="16" spans="1:14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</row>
    <row r="17" spans="1:14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9</v>
      </c>
      <c r="F17" s="60" t="s">
        <v>31</v>
      </c>
      <c r="G17" s="52"/>
      <c r="H17" s="52"/>
      <c r="I17" s="52"/>
      <c r="J17" s="52"/>
      <c r="K17" s="389" t="s">
        <v>13</v>
      </c>
      <c r="L17" s="390"/>
      <c r="M17" s="58"/>
      <c r="N17" s="52"/>
    </row>
    <row r="18" spans="1:14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90</v>
      </c>
      <c r="L18" s="390"/>
      <c r="M18" s="58"/>
      <c r="N18" s="52"/>
    </row>
    <row r="19" spans="1:14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</row>
    <row r="20" spans="1:14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</row>
    <row r="21" spans="1:14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9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</row>
    <row r="22" spans="1:14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69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</row>
    <row r="23" spans="1:14" ht="12.75" customHeight="1">
      <c r="A23" s="59" t="s">
        <v>146</v>
      </c>
      <c r="B23" s="60" t="s">
        <v>51</v>
      </c>
      <c r="C23" s="61" t="s">
        <v>39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13</v>
      </c>
      <c r="L23" s="390"/>
      <c r="M23" s="58"/>
      <c r="N23" s="52"/>
    </row>
    <row r="24" spans="1:14" ht="12.75" customHeight="1">
      <c r="A24" s="59" t="s">
        <v>147</v>
      </c>
      <c r="B24" s="60" t="s">
        <v>26</v>
      </c>
      <c r="C24" s="61" t="s">
        <v>99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22</v>
      </c>
      <c r="L24" s="390"/>
      <c r="M24" s="58"/>
      <c r="N24" s="52"/>
    </row>
    <row r="25" spans="1:14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25</v>
      </c>
      <c r="L25" s="390"/>
      <c r="M25" s="58"/>
      <c r="N25" s="52"/>
    </row>
    <row r="26" spans="1:14" ht="12.75" customHeight="1">
      <c r="A26" s="59" t="s">
        <v>148</v>
      </c>
      <c r="B26" s="60" t="s">
        <v>45</v>
      </c>
      <c r="C26" s="61" t="s">
        <v>69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26</v>
      </c>
      <c r="L26" s="390"/>
      <c r="M26" s="58"/>
      <c r="N26" s="52"/>
    </row>
    <row r="27" spans="1:14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47</v>
      </c>
      <c r="L27" s="390"/>
      <c r="M27" s="58"/>
      <c r="N27" s="52"/>
    </row>
    <row r="28" spans="1:14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118</v>
      </c>
      <c r="L28" s="390"/>
      <c r="M28" s="58"/>
      <c r="N28" s="52"/>
    </row>
    <row r="29" spans="1:14" ht="12.75" customHeight="1">
      <c r="A29" s="59" t="s">
        <v>57</v>
      </c>
      <c r="B29" s="60" t="s">
        <v>58</v>
      </c>
      <c r="C29" s="61" t="s">
        <v>24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17</v>
      </c>
      <c r="L29" s="390"/>
      <c r="M29" s="58"/>
      <c r="N29" s="52"/>
    </row>
    <row r="30" spans="1:14" ht="12.75" customHeight="1">
      <c r="A30" s="59" t="s">
        <v>61</v>
      </c>
      <c r="B30" s="60" t="s">
        <v>62</v>
      </c>
      <c r="C30" s="61" t="s">
        <v>39</v>
      </c>
      <c r="D30" s="62" t="s">
        <v>10</v>
      </c>
      <c r="E30" s="61" t="s">
        <v>24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29</v>
      </c>
      <c r="L30" s="390"/>
      <c r="M30" s="58"/>
      <c r="N30" s="52"/>
    </row>
    <row r="31" spans="1:14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24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</row>
    <row r="32" spans="1:14" ht="12.75" customHeight="1">
      <c r="A32" s="59" t="s">
        <v>54</v>
      </c>
      <c r="B32" s="60" t="s">
        <v>60</v>
      </c>
      <c r="C32" s="61" t="s">
        <v>24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</row>
    <row r="33" spans="1:14" ht="12.75" customHeight="1">
      <c r="A33" s="59" t="s">
        <v>66</v>
      </c>
      <c r="B33" s="60" t="s">
        <v>60</v>
      </c>
      <c r="C33" s="61" t="s">
        <v>9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</row>
    <row r="34" spans="1:14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47</v>
      </c>
      <c r="L34" s="390"/>
      <c r="M34" s="58"/>
      <c r="N34" s="52"/>
    </row>
    <row r="35" spans="1:14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</row>
    <row r="36" spans="1:14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13</v>
      </c>
      <c r="L36" s="390"/>
      <c r="M36" s="58"/>
      <c r="N36" s="52"/>
    </row>
    <row r="37" spans="1:14" ht="12.75" customHeight="1">
      <c r="A37" s="59" t="s">
        <v>68</v>
      </c>
      <c r="B37" s="60" t="s">
        <v>27</v>
      </c>
      <c r="C37" s="61" t="s">
        <v>19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</row>
    <row r="38" spans="1:14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72</v>
      </c>
      <c r="I38" s="390"/>
      <c r="J38" s="52"/>
      <c r="K38" s="57" t="s">
        <v>74</v>
      </c>
      <c r="L38" s="52"/>
      <c r="M38" s="58"/>
      <c r="N38" s="52"/>
    </row>
    <row r="39" spans="1:14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17</v>
      </c>
      <c r="L39" s="390"/>
      <c r="M39" s="58"/>
      <c r="N39" s="52"/>
    </row>
    <row r="40" spans="1:14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26</v>
      </c>
      <c r="L40" s="390"/>
      <c r="M40" s="58"/>
      <c r="N40" s="52"/>
    </row>
    <row r="41" spans="1:14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</row>
    <row r="42" spans="1:14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</row>
    <row r="43" spans="1:14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</row>
    <row r="44" spans="1:14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</row>
    <row r="45" spans="1:14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</row>
    <row r="46" spans="1:14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42</v>
      </c>
      <c r="I46" s="390"/>
      <c r="J46" s="52"/>
      <c r="K46" s="57" t="s">
        <v>82</v>
      </c>
      <c r="L46" s="52"/>
      <c r="M46" s="58"/>
      <c r="N46" s="52"/>
    </row>
    <row r="47" spans="1:14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9</v>
      </c>
      <c r="F47" s="60" t="s">
        <v>42</v>
      </c>
      <c r="G47" s="52"/>
      <c r="H47" s="52"/>
      <c r="I47" s="52"/>
      <c r="J47" s="52"/>
      <c r="K47" s="389" t="s">
        <v>17</v>
      </c>
      <c r="L47" s="390"/>
      <c r="M47" s="58"/>
      <c r="N47" s="52"/>
    </row>
    <row r="48" spans="1:14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</row>
    <row r="49" spans="1:14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</row>
    <row r="50" spans="1:14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</row>
    <row r="51" spans="1:14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</row>
    <row r="52" spans="1:14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</row>
    <row r="53" spans="1:14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</row>
    <row r="54" spans="1:14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</row>
    <row r="55" spans="1:14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94</v>
      </c>
      <c r="L55" s="390"/>
      <c r="M55" s="58"/>
      <c r="N55" s="52"/>
    </row>
    <row r="56" spans="1:14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</row>
    <row r="57" spans="1:14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39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</row>
    <row r="58" spans="1:14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</row>
    <row r="59" spans="1:14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</row>
    <row r="60" spans="1:14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</row>
    <row r="61" spans="1:14" ht="12.75" customHeight="1">
      <c r="A61" s="59" t="s">
        <v>156</v>
      </c>
      <c r="B61" s="60" t="s">
        <v>13</v>
      </c>
      <c r="C61" s="61" t="s">
        <v>19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</row>
    <row r="62" spans="1:14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24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</row>
    <row r="63" spans="1:14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</row>
    <row r="64" spans="1:14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</row>
    <row r="65" spans="1:14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</row>
    <row r="66" spans="1:14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</row>
    <row r="67" spans="1:14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</row>
    <row r="68" spans="1:14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</row>
    <row r="69" spans="1:14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</row>
    <row r="70" spans="1:14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</row>
    <row r="71" spans="1:14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</row>
    <row r="72" spans="1:14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</row>
    <row r="73" spans="1:14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</row>
    <row r="74" spans="1:14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</row>
    <row r="75" spans="1:14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</row>
    <row r="76" spans="1:14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</row>
    <row r="77" spans="1:14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</row>
    <row r="78" spans="1:14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24</v>
      </c>
      <c r="F78" s="60" t="s">
        <v>119</v>
      </c>
      <c r="G78" s="57" t="s">
        <v>114</v>
      </c>
      <c r="H78" s="389" t="s">
        <v>116</v>
      </c>
      <c r="I78" s="390"/>
      <c r="J78" s="52"/>
      <c r="K78" s="52"/>
      <c r="L78" s="52"/>
      <c r="M78" s="58"/>
      <c r="N78" s="52"/>
    </row>
    <row r="79" spans="1:14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</row>
    <row r="80" spans="1:14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</row>
    <row r="81" spans="1:14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</row>
    <row r="82" spans="1:14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</row>
    <row r="83" spans="1:14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</row>
    <row r="84" spans="1:14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</row>
    <row r="85" spans="1:14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</row>
    <row r="86" spans="1:14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19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</row>
    <row r="87" spans="1:14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</row>
    <row r="88" spans="1:14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</row>
    <row r="89" spans="1:14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</row>
    <row r="90" spans="1:14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</row>
    <row r="91" spans="1:14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</row>
    <row r="92" spans="1:14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</row>
    <row r="93" spans="1:14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39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</row>
    <row r="94" spans="1:14" ht="12.75" customHeight="1">
      <c r="A94" s="59" t="s">
        <v>168</v>
      </c>
      <c r="B94" s="60" t="s">
        <v>135</v>
      </c>
      <c r="C94" s="61" t="s">
        <v>24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</row>
    <row r="95" spans="1:14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</row>
    <row r="96" spans="1:14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24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</row>
    <row r="97" spans="1:14" ht="12.75" customHeight="1">
      <c r="A97" s="59" t="s">
        <v>171</v>
      </c>
      <c r="B97" s="60" t="s">
        <v>136</v>
      </c>
      <c r="C97" s="61" t="s">
        <v>24</v>
      </c>
      <c r="D97" s="62" t="s">
        <v>10</v>
      </c>
      <c r="E97" s="61" t="s">
        <v>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</row>
    <row r="98" spans="1:14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</row>
    <row r="99" spans="1:14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</row>
    <row r="100" spans="1:14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</row>
    <row r="999" spans="1:14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</row>
    <row r="1000" spans="1:14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:M3" r:id="rId1" display="rebecca_cicci@hotmail.com" xr:uid="{0B70911B-9484-4530-8175-C8BA76E98E53}"/>
    <hyperlink ref="H3" r:id="rId2" xr:uid="{4256FEB6-F1AE-4CF7-ABC5-F302940C49D8}"/>
  </hyperlinks>
  <pageMargins left="0.7" right="0.7" top="0.75" bottom="0.75" header="0" footer="0"/>
  <pageSetup orientation="landscape"/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82FC-F9DD-4A48-9BB0-3E2C00AD4CBC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205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/>
      <c r="N1" s="208"/>
      <c r="O1" s="209"/>
    </row>
    <row r="2" spans="1:15" ht="43.15" customHeight="1">
      <c r="A2" s="478" t="s">
        <v>1</v>
      </c>
      <c r="B2" s="479"/>
      <c r="C2" s="479"/>
      <c r="D2" s="479"/>
      <c r="E2" s="479"/>
      <c r="F2" s="479"/>
      <c r="G2" s="480"/>
      <c r="H2" s="479"/>
      <c r="I2" s="479"/>
      <c r="J2" s="479"/>
      <c r="K2" s="479"/>
      <c r="L2" s="479"/>
      <c r="M2" s="481"/>
      <c r="N2" s="208"/>
      <c r="O2" s="209"/>
    </row>
    <row r="3" spans="1:15" ht="17.25" customHeight="1">
      <c r="A3" s="210" t="s">
        <v>2</v>
      </c>
      <c r="B3" s="482" t="s">
        <v>588</v>
      </c>
      <c r="C3" s="483"/>
      <c r="D3" s="483"/>
      <c r="E3" s="483"/>
      <c r="F3" s="484"/>
      <c r="G3" s="210" t="s">
        <v>4</v>
      </c>
      <c r="H3" s="485" t="s">
        <v>589</v>
      </c>
      <c r="I3" s="483"/>
      <c r="J3" s="483"/>
      <c r="K3" s="483"/>
      <c r="L3" s="483"/>
      <c r="M3" s="484"/>
      <c r="N3" s="208"/>
      <c r="O3" s="209"/>
    </row>
    <row r="4" spans="1:15" ht="13.15" customHeight="1">
      <c r="A4" s="211" t="s">
        <v>5</v>
      </c>
      <c r="B4" s="212"/>
      <c r="C4" s="213"/>
      <c r="D4" s="212"/>
      <c r="E4" s="214"/>
      <c r="F4" s="212"/>
      <c r="G4" s="215"/>
      <c r="H4" s="214"/>
      <c r="I4" s="214"/>
      <c r="J4" s="212"/>
      <c r="K4" s="216" t="s">
        <v>6</v>
      </c>
      <c r="L4" s="214"/>
      <c r="M4" s="217"/>
      <c r="N4" s="208"/>
      <c r="O4" s="209"/>
    </row>
    <row r="5" spans="1:15" ht="13.15" customHeight="1">
      <c r="A5" s="218" t="s">
        <v>7</v>
      </c>
      <c r="B5" s="219" t="s">
        <v>8</v>
      </c>
      <c r="C5" s="220" t="s">
        <v>24</v>
      </c>
      <c r="D5" s="221" t="s">
        <v>10</v>
      </c>
      <c r="E5" s="222">
        <v>1</v>
      </c>
      <c r="F5" s="223" t="s">
        <v>11</v>
      </c>
      <c r="G5" s="224" t="s">
        <v>12</v>
      </c>
      <c r="H5" s="474" t="s">
        <v>8</v>
      </c>
      <c r="I5" s="475"/>
      <c r="J5" s="225"/>
      <c r="K5" s="474" t="s">
        <v>8</v>
      </c>
      <c r="L5" s="475"/>
      <c r="M5" s="225"/>
      <c r="N5" s="208"/>
      <c r="O5" s="209"/>
    </row>
    <row r="6" spans="1:15" ht="13.15" customHeight="1">
      <c r="A6" s="218" t="s">
        <v>14</v>
      </c>
      <c r="B6" s="219" t="s">
        <v>15</v>
      </c>
      <c r="C6" s="220" t="s">
        <v>39</v>
      </c>
      <c r="D6" s="221" t="s">
        <v>10</v>
      </c>
      <c r="E6" s="222">
        <v>2</v>
      </c>
      <c r="F6" s="223" t="s">
        <v>16</v>
      </c>
      <c r="G6" s="224" t="s">
        <v>5</v>
      </c>
      <c r="H6" s="474" t="s">
        <v>16</v>
      </c>
      <c r="I6" s="475"/>
      <c r="J6" s="225"/>
      <c r="K6" s="474" t="s">
        <v>33</v>
      </c>
      <c r="L6" s="475"/>
      <c r="M6" s="225"/>
      <c r="N6" s="208"/>
      <c r="O6" s="209"/>
    </row>
    <row r="7" spans="1:15" ht="13.15" customHeight="1">
      <c r="A7" s="218" t="s">
        <v>18</v>
      </c>
      <c r="B7" s="219" t="s">
        <v>16</v>
      </c>
      <c r="C7" s="220" t="s">
        <v>24</v>
      </c>
      <c r="D7" s="221" t="s">
        <v>10</v>
      </c>
      <c r="E7" s="222">
        <v>1</v>
      </c>
      <c r="F7" s="223" t="s">
        <v>11</v>
      </c>
      <c r="G7" s="209"/>
      <c r="H7" s="212"/>
      <c r="I7" s="212"/>
      <c r="J7" s="226"/>
      <c r="K7" s="474" t="s">
        <v>45</v>
      </c>
      <c r="L7" s="475"/>
      <c r="M7" s="225"/>
      <c r="N7" s="208"/>
      <c r="O7" s="209"/>
    </row>
    <row r="8" spans="1:15" ht="13.15" customHeight="1">
      <c r="A8" s="218" t="s">
        <v>143</v>
      </c>
      <c r="B8" s="219" t="s">
        <v>8</v>
      </c>
      <c r="C8" s="220" t="s">
        <v>9</v>
      </c>
      <c r="D8" s="221" t="s">
        <v>10</v>
      </c>
      <c r="E8" s="222">
        <v>1</v>
      </c>
      <c r="F8" s="223" t="s">
        <v>15</v>
      </c>
      <c r="G8" s="209"/>
      <c r="H8" s="209"/>
      <c r="I8" s="209"/>
      <c r="J8" s="226"/>
      <c r="K8" s="474" t="s">
        <v>26</v>
      </c>
      <c r="L8" s="475"/>
      <c r="M8" s="227"/>
      <c r="N8" s="228"/>
      <c r="O8" s="209"/>
    </row>
    <row r="9" spans="1:15" ht="13.15" customHeight="1">
      <c r="A9" s="218" t="s">
        <v>23</v>
      </c>
      <c r="B9" s="219" t="s">
        <v>16</v>
      </c>
      <c r="C9" s="220" t="s">
        <v>24</v>
      </c>
      <c r="D9" s="221" t="s">
        <v>10</v>
      </c>
      <c r="E9" s="222">
        <v>0</v>
      </c>
      <c r="F9" s="223" t="s">
        <v>8</v>
      </c>
      <c r="G9" s="209"/>
      <c r="H9" s="209"/>
      <c r="I9" s="209"/>
      <c r="J9" s="226"/>
      <c r="K9" s="474" t="s">
        <v>197</v>
      </c>
      <c r="L9" s="475"/>
      <c r="M9" s="227"/>
      <c r="N9" s="208"/>
      <c r="O9" s="209"/>
    </row>
    <row r="10" spans="1:15" ht="13.15" customHeight="1">
      <c r="A10" s="218" t="s">
        <v>23</v>
      </c>
      <c r="B10" s="219" t="s">
        <v>11</v>
      </c>
      <c r="C10" s="220" t="s">
        <v>9</v>
      </c>
      <c r="D10" s="221" t="s">
        <v>10</v>
      </c>
      <c r="E10" s="222">
        <v>1</v>
      </c>
      <c r="F10" s="229" t="s">
        <v>15</v>
      </c>
      <c r="G10" s="209"/>
      <c r="H10" s="209"/>
      <c r="I10" s="209"/>
      <c r="J10" s="226"/>
      <c r="K10" s="305"/>
      <c r="L10" s="306" t="s">
        <v>27</v>
      </c>
      <c r="M10" s="225"/>
      <c r="N10" s="208"/>
      <c r="O10" s="209"/>
    </row>
    <row r="11" spans="1:15" ht="13.15" customHeight="1">
      <c r="A11" s="230"/>
      <c r="B11" s="209"/>
      <c r="C11" s="231"/>
      <c r="D11" s="232"/>
      <c r="E11" s="212"/>
      <c r="F11" s="233"/>
      <c r="G11" s="209"/>
      <c r="H11" s="209"/>
      <c r="I11" s="209"/>
      <c r="J11" s="226"/>
      <c r="K11" s="474" t="s">
        <v>42</v>
      </c>
      <c r="L11" s="475"/>
      <c r="M11" s="225"/>
      <c r="N11" s="208"/>
      <c r="O11" s="209"/>
    </row>
    <row r="12" spans="1:15" ht="13.15" customHeight="1">
      <c r="A12" s="234" t="s">
        <v>28</v>
      </c>
      <c r="B12" s="209"/>
      <c r="C12" s="235"/>
      <c r="D12" s="232"/>
      <c r="E12" s="236"/>
      <c r="F12" s="233"/>
      <c r="G12" s="209"/>
      <c r="H12" s="236"/>
      <c r="I12" s="236"/>
      <c r="J12" s="226"/>
      <c r="K12" s="474" t="s">
        <v>13</v>
      </c>
      <c r="L12" s="475"/>
      <c r="M12" s="225"/>
      <c r="N12" s="208"/>
      <c r="O12" s="209"/>
    </row>
    <row r="13" spans="1:15" ht="13.15" customHeight="1">
      <c r="A13" s="218" t="s">
        <v>30</v>
      </c>
      <c r="B13" s="219" t="s">
        <v>31</v>
      </c>
      <c r="C13" s="220" t="s">
        <v>24</v>
      </c>
      <c r="D13" s="221" t="s">
        <v>10</v>
      </c>
      <c r="E13" s="220" t="s">
        <v>9</v>
      </c>
      <c r="F13" s="223" t="s">
        <v>32</v>
      </c>
      <c r="G13" s="224" t="s">
        <v>12</v>
      </c>
      <c r="H13" s="474" t="s">
        <v>242</v>
      </c>
      <c r="I13" s="475"/>
      <c r="J13" s="225"/>
      <c r="K13" s="474" t="s">
        <v>17</v>
      </c>
      <c r="L13" s="475"/>
      <c r="M13" s="225"/>
      <c r="N13" s="208"/>
      <c r="O13" s="209"/>
    </row>
    <row r="14" spans="1:15" ht="13.15" customHeight="1">
      <c r="A14" s="218" t="s">
        <v>144</v>
      </c>
      <c r="B14" s="219" t="s">
        <v>36</v>
      </c>
      <c r="C14" s="220" t="s">
        <v>39</v>
      </c>
      <c r="D14" s="221" t="s">
        <v>10</v>
      </c>
      <c r="E14" s="220" t="s">
        <v>19</v>
      </c>
      <c r="F14" s="223" t="s">
        <v>33</v>
      </c>
      <c r="G14" s="224" t="s">
        <v>28</v>
      </c>
      <c r="H14" s="474" t="s">
        <v>33</v>
      </c>
      <c r="I14" s="475"/>
      <c r="J14" s="225"/>
      <c r="K14" s="474" t="s">
        <v>20</v>
      </c>
      <c r="L14" s="475"/>
      <c r="M14" s="225"/>
      <c r="N14" s="208"/>
      <c r="O14" s="209"/>
    </row>
    <row r="15" spans="1:15" ht="13.15" customHeight="1">
      <c r="A15" s="218" t="s">
        <v>38</v>
      </c>
      <c r="B15" s="219" t="s">
        <v>33</v>
      </c>
      <c r="C15" s="220" t="s">
        <v>24</v>
      </c>
      <c r="D15" s="221" t="s">
        <v>10</v>
      </c>
      <c r="E15" s="220" t="s">
        <v>24</v>
      </c>
      <c r="F15" s="223" t="s">
        <v>32</v>
      </c>
      <c r="G15" s="209"/>
      <c r="H15" s="212"/>
      <c r="I15" s="212"/>
      <c r="J15" s="226"/>
      <c r="K15" s="474" t="s">
        <v>22</v>
      </c>
      <c r="L15" s="475"/>
      <c r="M15" s="225"/>
      <c r="N15" s="208"/>
      <c r="O15" s="209"/>
    </row>
    <row r="16" spans="1:15" ht="13.15" customHeight="1">
      <c r="A16" s="218" t="s">
        <v>145</v>
      </c>
      <c r="B16" s="219" t="s">
        <v>31</v>
      </c>
      <c r="C16" s="220" t="s">
        <v>9</v>
      </c>
      <c r="D16" s="221" t="s">
        <v>10</v>
      </c>
      <c r="E16" s="220" t="s">
        <v>39</v>
      </c>
      <c r="F16" s="223" t="s">
        <v>36</v>
      </c>
      <c r="G16" s="209"/>
      <c r="H16" s="209"/>
      <c r="I16" s="209"/>
      <c r="J16" s="226"/>
      <c r="K16" s="474" t="s">
        <v>25</v>
      </c>
      <c r="L16" s="475"/>
      <c r="M16" s="227"/>
      <c r="N16" s="208"/>
      <c r="O16" s="209"/>
    </row>
    <row r="17" spans="1:15" ht="13.15" customHeight="1">
      <c r="A17" s="218" t="s">
        <v>43</v>
      </c>
      <c r="B17" s="219" t="s">
        <v>33</v>
      </c>
      <c r="C17" s="220" t="s">
        <v>19</v>
      </c>
      <c r="D17" s="221" t="s">
        <v>10</v>
      </c>
      <c r="E17" s="220" t="s">
        <v>24</v>
      </c>
      <c r="F17" s="223" t="s">
        <v>31</v>
      </c>
      <c r="G17" s="209"/>
      <c r="H17" s="209"/>
      <c r="I17" s="209"/>
      <c r="J17" s="226"/>
      <c r="K17" s="474" t="s">
        <v>79</v>
      </c>
      <c r="L17" s="475"/>
      <c r="M17" s="225"/>
      <c r="N17" s="208"/>
      <c r="O17" s="209"/>
    </row>
    <row r="18" spans="1:15" ht="13.15" customHeight="1">
      <c r="A18" s="218" t="s">
        <v>43</v>
      </c>
      <c r="B18" s="219" t="s">
        <v>32</v>
      </c>
      <c r="C18" s="220" t="s">
        <v>69</v>
      </c>
      <c r="D18" s="221" t="s">
        <v>10</v>
      </c>
      <c r="E18" s="220" t="s">
        <v>24</v>
      </c>
      <c r="F18" s="223" t="s">
        <v>36</v>
      </c>
      <c r="G18" s="209"/>
      <c r="H18" s="209"/>
      <c r="I18" s="209"/>
      <c r="J18" s="226"/>
      <c r="K18" s="474" t="s">
        <v>40</v>
      </c>
      <c r="L18" s="475"/>
      <c r="M18" s="225"/>
      <c r="N18" s="208"/>
      <c r="O18" s="209"/>
    </row>
    <row r="19" spans="1:15" ht="13.15" customHeight="1">
      <c r="A19" s="230"/>
      <c r="B19" s="209"/>
      <c r="C19" s="231"/>
      <c r="D19" s="232"/>
      <c r="E19" s="212"/>
      <c r="F19" s="233"/>
      <c r="G19" s="209"/>
      <c r="H19" s="237"/>
      <c r="I19" s="209"/>
      <c r="J19" s="226"/>
      <c r="K19" s="474" t="s">
        <v>90</v>
      </c>
      <c r="L19" s="475"/>
      <c r="M19" s="225"/>
      <c r="N19" s="208"/>
      <c r="O19" s="209"/>
    </row>
    <row r="20" spans="1:15" ht="13.15" customHeight="1">
      <c r="A20" s="234" t="s">
        <v>46</v>
      </c>
      <c r="B20" s="209"/>
      <c r="C20" s="235"/>
      <c r="D20" s="232"/>
      <c r="E20" s="236"/>
      <c r="F20" s="233"/>
      <c r="G20" s="209"/>
      <c r="H20" s="236"/>
      <c r="I20" s="236"/>
      <c r="J20" s="226"/>
      <c r="K20" s="474" t="s">
        <v>116</v>
      </c>
      <c r="L20" s="475"/>
      <c r="M20" s="225"/>
      <c r="N20" s="208"/>
      <c r="O20" s="209"/>
    </row>
    <row r="21" spans="1:15" ht="13.15" customHeight="1">
      <c r="A21" s="218" t="s">
        <v>48</v>
      </c>
      <c r="B21" s="219" t="s">
        <v>26</v>
      </c>
      <c r="C21" s="220" t="s">
        <v>9</v>
      </c>
      <c r="D21" s="221" t="s">
        <v>10</v>
      </c>
      <c r="E21" s="220" t="s">
        <v>24</v>
      </c>
      <c r="F21" s="223" t="s">
        <v>45</v>
      </c>
      <c r="G21" s="224" t="s">
        <v>12</v>
      </c>
      <c r="H21" s="474" t="s">
        <v>45</v>
      </c>
      <c r="I21" s="475"/>
      <c r="J21" s="208"/>
      <c r="K21" s="212"/>
      <c r="L21" s="212"/>
      <c r="M21" s="226"/>
      <c r="N21" s="208"/>
      <c r="O21" s="209"/>
    </row>
    <row r="22" spans="1:15" ht="13.15" customHeight="1">
      <c r="A22" s="218" t="s">
        <v>49</v>
      </c>
      <c r="B22" s="219" t="s">
        <v>50</v>
      </c>
      <c r="C22" s="220" t="s">
        <v>39</v>
      </c>
      <c r="D22" s="221" t="s">
        <v>10</v>
      </c>
      <c r="E22" s="220" t="s">
        <v>9</v>
      </c>
      <c r="F22" s="223" t="s">
        <v>51</v>
      </c>
      <c r="G22" s="224" t="s">
        <v>46</v>
      </c>
      <c r="H22" s="474" t="s">
        <v>26</v>
      </c>
      <c r="I22" s="475"/>
      <c r="J22" s="208"/>
      <c r="K22" s="238" t="s">
        <v>52</v>
      </c>
      <c r="L22" s="236"/>
      <c r="M22" s="226"/>
      <c r="N22" s="208"/>
      <c r="O22" s="209"/>
    </row>
    <row r="23" spans="1:15" ht="13.15" customHeight="1">
      <c r="A23" s="218" t="s">
        <v>146</v>
      </c>
      <c r="B23" s="219" t="s">
        <v>51</v>
      </c>
      <c r="C23" s="220" t="s">
        <v>39</v>
      </c>
      <c r="D23" s="221" t="s">
        <v>10</v>
      </c>
      <c r="E23" s="220" t="s">
        <v>24</v>
      </c>
      <c r="F23" s="223" t="s">
        <v>45</v>
      </c>
      <c r="G23" s="209"/>
      <c r="H23" s="212"/>
      <c r="I23" s="212"/>
      <c r="J23" s="226"/>
      <c r="K23" s="474" t="s">
        <v>26</v>
      </c>
      <c r="L23" s="475"/>
      <c r="M23" s="225"/>
      <c r="N23" s="208"/>
      <c r="O23" s="209"/>
    </row>
    <row r="24" spans="1:15" ht="13.15" customHeight="1">
      <c r="A24" s="218" t="s">
        <v>147</v>
      </c>
      <c r="B24" s="219" t="s">
        <v>26</v>
      </c>
      <c r="C24" s="220" t="s">
        <v>19</v>
      </c>
      <c r="D24" s="221" t="s">
        <v>10</v>
      </c>
      <c r="E24" s="220" t="s">
        <v>39</v>
      </c>
      <c r="F24" s="223" t="s">
        <v>50</v>
      </c>
      <c r="G24" s="209"/>
      <c r="H24" s="209"/>
      <c r="I24" s="209"/>
      <c r="J24" s="226"/>
      <c r="K24" s="474" t="s">
        <v>25</v>
      </c>
      <c r="L24" s="475"/>
      <c r="M24" s="225"/>
      <c r="N24" s="208"/>
      <c r="O24" s="209"/>
    </row>
    <row r="25" spans="1:15" ht="13.15" customHeight="1">
      <c r="A25" s="218" t="s">
        <v>148</v>
      </c>
      <c r="B25" s="219" t="s">
        <v>51</v>
      </c>
      <c r="C25" s="220" t="s">
        <v>39</v>
      </c>
      <c r="D25" s="221" t="s">
        <v>10</v>
      </c>
      <c r="E25" s="220" t="s">
        <v>9</v>
      </c>
      <c r="F25" s="223" t="s">
        <v>26</v>
      </c>
      <c r="G25" s="209"/>
      <c r="H25" s="209"/>
      <c r="I25" s="209"/>
      <c r="J25" s="226"/>
      <c r="K25" s="474" t="s">
        <v>17</v>
      </c>
      <c r="L25" s="475"/>
      <c r="M25" s="225"/>
      <c r="N25" s="208"/>
      <c r="O25" s="209"/>
    </row>
    <row r="26" spans="1:15" ht="13.15" customHeight="1">
      <c r="A26" s="218" t="s">
        <v>148</v>
      </c>
      <c r="B26" s="219" t="s">
        <v>45</v>
      </c>
      <c r="C26" s="220" t="s">
        <v>19</v>
      </c>
      <c r="D26" s="221" t="s">
        <v>10</v>
      </c>
      <c r="E26" s="220" t="s">
        <v>39</v>
      </c>
      <c r="F26" s="223" t="s">
        <v>50</v>
      </c>
      <c r="G26" s="209"/>
      <c r="H26" s="209"/>
      <c r="I26" s="209"/>
      <c r="J26" s="226"/>
      <c r="K26" s="474" t="s">
        <v>13</v>
      </c>
      <c r="L26" s="475"/>
      <c r="M26" s="225"/>
      <c r="N26" s="208"/>
      <c r="O26" s="209"/>
    </row>
    <row r="27" spans="1:15" ht="13.15" customHeight="1">
      <c r="A27" s="230"/>
      <c r="B27" s="209"/>
      <c r="C27" s="231"/>
      <c r="D27" s="232"/>
      <c r="E27" s="212"/>
      <c r="F27" s="233"/>
      <c r="G27" s="209"/>
      <c r="H27" s="209"/>
      <c r="I27" s="209"/>
      <c r="J27" s="226"/>
      <c r="K27" s="474" t="s">
        <v>27</v>
      </c>
      <c r="L27" s="475"/>
      <c r="M27" s="225"/>
      <c r="N27" s="208"/>
      <c r="O27" s="209"/>
    </row>
    <row r="28" spans="1:15" ht="13.15" customHeight="1">
      <c r="A28" s="234" t="s">
        <v>56</v>
      </c>
      <c r="B28" s="209"/>
      <c r="C28" s="235"/>
      <c r="D28" s="232"/>
      <c r="E28" s="236"/>
      <c r="F28" s="233"/>
      <c r="G28" s="209"/>
      <c r="H28" s="236"/>
      <c r="I28" s="236"/>
      <c r="J28" s="226"/>
      <c r="K28" s="474" t="s">
        <v>45</v>
      </c>
      <c r="L28" s="475"/>
      <c r="M28" s="225"/>
      <c r="N28" s="208"/>
      <c r="O28" s="209"/>
    </row>
    <row r="29" spans="1:15" ht="13.15" customHeight="1">
      <c r="A29" s="218" t="s">
        <v>57</v>
      </c>
      <c r="B29" s="219" t="s">
        <v>58</v>
      </c>
      <c r="C29" s="220" t="s">
        <v>24</v>
      </c>
      <c r="D29" s="221" t="s">
        <v>10</v>
      </c>
      <c r="E29" s="220" t="s">
        <v>24</v>
      </c>
      <c r="F29" s="223" t="s">
        <v>59</v>
      </c>
      <c r="G29" s="224" t="s">
        <v>12</v>
      </c>
      <c r="H29" s="474" t="s">
        <v>60</v>
      </c>
      <c r="I29" s="475"/>
      <c r="J29" s="225"/>
      <c r="K29" s="474" t="s">
        <v>197</v>
      </c>
      <c r="L29" s="475"/>
      <c r="M29" s="225"/>
      <c r="N29" s="208"/>
      <c r="O29" s="209"/>
    </row>
    <row r="30" spans="1:15" ht="13.15" customHeight="1">
      <c r="A30" s="218" t="s">
        <v>61</v>
      </c>
      <c r="B30" s="219" t="s">
        <v>62</v>
      </c>
      <c r="C30" s="220" t="s">
        <v>24</v>
      </c>
      <c r="D30" s="221" t="s">
        <v>10</v>
      </c>
      <c r="E30" s="220" t="s">
        <v>9</v>
      </c>
      <c r="F30" s="223" t="s">
        <v>60</v>
      </c>
      <c r="G30" s="224" t="s">
        <v>56</v>
      </c>
      <c r="H30" s="474" t="s">
        <v>197</v>
      </c>
      <c r="I30" s="475"/>
      <c r="J30" s="225"/>
      <c r="K30" s="474" t="s">
        <v>116</v>
      </c>
      <c r="L30" s="475"/>
      <c r="M30" s="225"/>
      <c r="N30" s="208"/>
      <c r="O30" s="209"/>
    </row>
    <row r="31" spans="1:15" ht="13.15" customHeight="1">
      <c r="A31" s="218" t="s">
        <v>149</v>
      </c>
      <c r="B31" s="219" t="s">
        <v>58</v>
      </c>
      <c r="C31" s="220" t="s">
        <v>9</v>
      </c>
      <c r="D31" s="221" t="s">
        <v>10</v>
      </c>
      <c r="E31" s="220" t="s">
        <v>24</v>
      </c>
      <c r="F31" s="223" t="s">
        <v>62</v>
      </c>
      <c r="G31" s="209"/>
      <c r="H31" s="212"/>
      <c r="I31" s="212"/>
      <c r="J31" s="209"/>
      <c r="K31" s="212"/>
      <c r="L31" s="212"/>
      <c r="M31" s="226"/>
      <c r="N31" s="208"/>
      <c r="O31" s="209"/>
    </row>
    <row r="32" spans="1:15" ht="13.15" customHeight="1">
      <c r="A32" s="218" t="s">
        <v>54</v>
      </c>
      <c r="B32" s="219" t="s">
        <v>60</v>
      </c>
      <c r="C32" s="220" t="s">
        <v>24</v>
      </c>
      <c r="D32" s="221" t="s">
        <v>10</v>
      </c>
      <c r="E32" s="220" t="s">
        <v>39</v>
      </c>
      <c r="F32" s="223" t="s">
        <v>59</v>
      </c>
      <c r="G32" s="209"/>
      <c r="H32" s="209"/>
      <c r="I32" s="209"/>
      <c r="J32" s="209"/>
      <c r="K32" s="238" t="s">
        <v>65</v>
      </c>
      <c r="L32" s="236"/>
      <c r="M32" s="226"/>
      <c r="N32" s="208"/>
      <c r="O32" s="209"/>
    </row>
    <row r="33" spans="1:15" ht="13.15" customHeight="1">
      <c r="A33" s="218" t="s">
        <v>66</v>
      </c>
      <c r="B33" s="219" t="s">
        <v>60</v>
      </c>
      <c r="C33" s="220" t="s">
        <v>24</v>
      </c>
      <c r="D33" s="221" t="s">
        <v>10</v>
      </c>
      <c r="E33" s="220" t="s">
        <v>24</v>
      </c>
      <c r="F33" s="223" t="s">
        <v>58</v>
      </c>
      <c r="G33" s="209"/>
      <c r="H33" s="209"/>
      <c r="I33" s="209"/>
      <c r="J33" s="226"/>
      <c r="K33" s="474" t="s">
        <v>25</v>
      </c>
      <c r="L33" s="475"/>
      <c r="M33" s="225"/>
      <c r="N33" s="208"/>
      <c r="O33" s="209"/>
    </row>
    <row r="34" spans="1:15" ht="13.15" customHeight="1">
      <c r="A34" s="218" t="s">
        <v>66</v>
      </c>
      <c r="B34" s="219" t="s">
        <v>59</v>
      </c>
      <c r="C34" s="220" t="s">
        <v>9</v>
      </c>
      <c r="D34" s="221" t="s">
        <v>10</v>
      </c>
      <c r="E34" s="220" t="s">
        <v>9</v>
      </c>
      <c r="F34" s="223" t="s">
        <v>62</v>
      </c>
      <c r="G34" s="209"/>
      <c r="H34" s="209"/>
      <c r="I34" s="209"/>
      <c r="J34" s="226"/>
      <c r="K34" s="474" t="s">
        <v>26</v>
      </c>
      <c r="L34" s="475"/>
      <c r="M34" s="225"/>
      <c r="N34" s="208"/>
      <c r="O34" s="209"/>
    </row>
    <row r="35" spans="1:15" ht="13.15" customHeight="1">
      <c r="A35" s="208"/>
      <c r="B35" s="209"/>
      <c r="C35" s="231"/>
      <c r="D35" s="209"/>
      <c r="E35" s="212"/>
      <c r="F35" s="209"/>
      <c r="G35" s="209"/>
      <c r="H35" s="209"/>
      <c r="I35" s="209"/>
      <c r="J35" s="226"/>
      <c r="K35" s="474" t="s">
        <v>17</v>
      </c>
      <c r="L35" s="475"/>
      <c r="M35" s="225"/>
      <c r="N35" s="208"/>
      <c r="O35" s="209"/>
    </row>
    <row r="36" spans="1:15" ht="13.15" customHeight="1">
      <c r="A36" s="234" t="s">
        <v>67</v>
      </c>
      <c r="B36" s="209"/>
      <c r="C36" s="235"/>
      <c r="D36" s="232"/>
      <c r="E36" s="236"/>
      <c r="F36" s="233"/>
      <c r="G36" s="209"/>
      <c r="H36" s="236"/>
      <c r="I36" s="236"/>
      <c r="J36" s="226"/>
      <c r="K36" s="474" t="s">
        <v>27</v>
      </c>
      <c r="L36" s="475"/>
      <c r="M36" s="225"/>
      <c r="N36" s="208"/>
      <c r="O36" s="209"/>
    </row>
    <row r="37" spans="1:15" ht="13.15" customHeight="1">
      <c r="A37" s="218" t="s">
        <v>68</v>
      </c>
      <c r="B37" s="219" t="s">
        <v>27</v>
      </c>
      <c r="C37" s="220" t="s">
        <v>69</v>
      </c>
      <c r="D37" s="221" t="s">
        <v>10</v>
      </c>
      <c r="E37" s="220" t="s">
        <v>39</v>
      </c>
      <c r="F37" s="223" t="s">
        <v>70</v>
      </c>
      <c r="G37" s="224" t="s">
        <v>12</v>
      </c>
      <c r="H37" s="474" t="s">
        <v>72</v>
      </c>
      <c r="I37" s="475"/>
      <c r="J37" s="208"/>
      <c r="K37" s="212"/>
      <c r="L37" s="212"/>
      <c r="M37" s="226"/>
      <c r="N37" s="208"/>
      <c r="O37" s="209"/>
    </row>
    <row r="38" spans="1:15" ht="13.15" customHeight="1">
      <c r="A38" s="218" t="s">
        <v>71</v>
      </c>
      <c r="B38" s="219" t="s">
        <v>72</v>
      </c>
      <c r="C38" s="220" t="s">
        <v>9</v>
      </c>
      <c r="D38" s="221" t="s">
        <v>10</v>
      </c>
      <c r="E38" s="220" t="s">
        <v>9</v>
      </c>
      <c r="F38" s="223" t="s">
        <v>73</v>
      </c>
      <c r="G38" s="224" t="s">
        <v>67</v>
      </c>
      <c r="H38" s="474" t="s">
        <v>27</v>
      </c>
      <c r="I38" s="475"/>
      <c r="J38" s="208"/>
      <c r="K38" s="238" t="s">
        <v>74</v>
      </c>
      <c r="L38" s="236"/>
      <c r="M38" s="226"/>
      <c r="N38" s="208"/>
      <c r="O38" s="209"/>
    </row>
    <row r="39" spans="1:15" ht="13.15" customHeight="1">
      <c r="A39" s="218" t="s">
        <v>75</v>
      </c>
      <c r="B39" s="219" t="s">
        <v>27</v>
      </c>
      <c r="C39" s="220" t="s">
        <v>9</v>
      </c>
      <c r="D39" s="221" t="s">
        <v>10</v>
      </c>
      <c r="E39" s="220" t="s">
        <v>24</v>
      </c>
      <c r="F39" s="223" t="s">
        <v>72</v>
      </c>
      <c r="G39" s="209"/>
      <c r="H39" s="212"/>
      <c r="I39" s="212"/>
      <c r="J39" s="226"/>
      <c r="K39" s="474" t="s">
        <v>25</v>
      </c>
      <c r="L39" s="475"/>
      <c r="M39" s="225"/>
      <c r="N39" s="208"/>
      <c r="O39" s="209"/>
    </row>
    <row r="40" spans="1:15" ht="13.15" customHeight="1">
      <c r="A40" s="218" t="s">
        <v>76</v>
      </c>
      <c r="B40" s="219" t="s">
        <v>73</v>
      </c>
      <c r="C40" s="220" t="s">
        <v>9</v>
      </c>
      <c r="D40" s="221" t="s">
        <v>10</v>
      </c>
      <c r="E40" s="220" t="s">
        <v>39</v>
      </c>
      <c r="F40" s="223" t="s">
        <v>70</v>
      </c>
      <c r="G40" s="209"/>
      <c r="H40" s="209"/>
      <c r="I40" s="209"/>
      <c r="J40" s="226"/>
      <c r="K40" s="474" t="s">
        <v>17</v>
      </c>
      <c r="L40" s="475"/>
      <c r="M40" s="225"/>
      <c r="N40" s="208"/>
      <c r="O40" s="209"/>
    </row>
    <row r="41" spans="1:15" ht="13.15" customHeight="1">
      <c r="A41" s="218" t="s">
        <v>77</v>
      </c>
      <c r="B41" s="219" t="s">
        <v>70</v>
      </c>
      <c r="C41" s="220" t="s">
        <v>39</v>
      </c>
      <c r="D41" s="221" t="s">
        <v>10</v>
      </c>
      <c r="E41" s="220" t="s">
        <v>24</v>
      </c>
      <c r="F41" s="223" t="s">
        <v>72</v>
      </c>
      <c r="G41" s="209"/>
      <c r="H41" s="209"/>
      <c r="I41" s="209"/>
      <c r="J41" s="209"/>
      <c r="K41" s="212"/>
      <c r="L41" s="212"/>
      <c r="M41" s="226"/>
      <c r="N41" s="208"/>
      <c r="O41" s="209"/>
    </row>
    <row r="42" spans="1:15" ht="13.15" customHeight="1">
      <c r="A42" s="218" t="s">
        <v>77</v>
      </c>
      <c r="B42" s="219" t="s">
        <v>73</v>
      </c>
      <c r="C42" s="220" t="s">
        <v>39</v>
      </c>
      <c r="D42" s="221" t="s">
        <v>10</v>
      </c>
      <c r="E42" s="220" t="s">
        <v>9</v>
      </c>
      <c r="F42" s="223" t="s">
        <v>27</v>
      </c>
      <c r="G42" s="209"/>
      <c r="H42" s="209"/>
      <c r="I42" s="209"/>
      <c r="J42" s="209"/>
      <c r="K42" s="209"/>
      <c r="L42" s="209"/>
      <c r="M42" s="226"/>
      <c r="N42" s="208"/>
      <c r="O42" s="209"/>
    </row>
    <row r="43" spans="1:15" ht="13.15" customHeight="1">
      <c r="A43" s="208"/>
      <c r="B43" s="209"/>
      <c r="C43" s="231"/>
      <c r="D43" s="209"/>
      <c r="E43" s="212"/>
      <c r="F43" s="209"/>
      <c r="G43" s="209"/>
      <c r="H43" s="209"/>
      <c r="I43" s="209"/>
      <c r="J43" s="209"/>
      <c r="K43" s="209"/>
      <c r="L43" s="209"/>
      <c r="M43" s="226"/>
      <c r="N43" s="208"/>
      <c r="O43" s="209"/>
    </row>
    <row r="44" spans="1:15" ht="13.15" customHeight="1">
      <c r="A44" s="234" t="s">
        <v>78</v>
      </c>
      <c r="B44" s="209"/>
      <c r="C44" s="235"/>
      <c r="D44" s="232"/>
      <c r="E44" s="236"/>
      <c r="F44" s="233"/>
      <c r="G44" s="209"/>
      <c r="H44" s="236"/>
      <c r="I44" s="236"/>
      <c r="J44" s="209"/>
      <c r="K44" s="209"/>
      <c r="L44" s="232"/>
      <c r="M44" s="226"/>
      <c r="N44" s="208"/>
      <c r="O44" s="209"/>
    </row>
    <row r="45" spans="1:15" ht="13.15" customHeight="1">
      <c r="A45" s="218" t="s">
        <v>150</v>
      </c>
      <c r="B45" s="219" t="s">
        <v>29</v>
      </c>
      <c r="C45" s="220" t="s">
        <v>24</v>
      </c>
      <c r="D45" s="221" t="s">
        <v>10</v>
      </c>
      <c r="E45" s="220" t="s">
        <v>24</v>
      </c>
      <c r="F45" s="223" t="s">
        <v>79</v>
      </c>
      <c r="G45" s="224" t="s">
        <v>12</v>
      </c>
      <c r="H45" s="474" t="s">
        <v>79</v>
      </c>
      <c r="I45" s="475"/>
      <c r="J45" s="208"/>
      <c r="K45" s="209"/>
      <c r="L45" s="209"/>
      <c r="M45" s="226"/>
      <c r="N45" s="208"/>
      <c r="O45" s="209"/>
    </row>
    <row r="46" spans="1:15" ht="13.15" customHeight="1">
      <c r="A46" s="218" t="s">
        <v>80</v>
      </c>
      <c r="B46" s="219" t="s">
        <v>42</v>
      </c>
      <c r="C46" s="220" t="s">
        <v>9</v>
      </c>
      <c r="D46" s="221" t="s">
        <v>10</v>
      </c>
      <c r="E46" s="220" t="s">
        <v>24</v>
      </c>
      <c r="F46" s="223" t="s">
        <v>81</v>
      </c>
      <c r="G46" s="224" t="s">
        <v>78</v>
      </c>
      <c r="H46" s="474" t="s">
        <v>42</v>
      </c>
      <c r="I46" s="475"/>
      <c r="J46" s="208"/>
      <c r="K46" s="238" t="s">
        <v>82</v>
      </c>
      <c r="L46" s="236"/>
      <c r="M46" s="226"/>
      <c r="N46" s="208"/>
      <c r="O46" s="209"/>
    </row>
    <row r="47" spans="1:15" ht="13.15" customHeight="1">
      <c r="A47" s="218" t="s">
        <v>83</v>
      </c>
      <c r="B47" s="219" t="s">
        <v>29</v>
      </c>
      <c r="C47" s="220" t="s">
        <v>24</v>
      </c>
      <c r="D47" s="221" t="s">
        <v>10</v>
      </c>
      <c r="E47" s="220" t="s">
        <v>9</v>
      </c>
      <c r="F47" s="223" t="s">
        <v>42</v>
      </c>
      <c r="G47" s="209"/>
      <c r="H47" s="212"/>
      <c r="I47" s="212"/>
      <c r="J47" s="226"/>
      <c r="K47" s="474" t="s">
        <v>25</v>
      </c>
      <c r="L47" s="475"/>
      <c r="M47" s="225"/>
      <c r="N47" s="208"/>
      <c r="O47" s="209"/>
    </row>
    <row r="48" spans="1:15" ht="13.15" customHeight="1">
      <c r="A48" s="218" t="s">
        <v>151</v>
      </c>
      <c r="B48" s="219" t="s">
        <v>81</v>
      </c>
      <c r="C48" s="220" t="s">
        <v>39</v>
      </c>
      <c r="D48" s="221" t="s">
        <v>10</v>
      </c>
      <c r="E48" s="220" t="s">
        <v>24</v>
      </c>
      <c r="F48" s="223" t="s">
        <v>79</v>
      </c>
      <c r="G48" s="209"/>
      <c r="H48" s="209"/>
      <c r="I48" s="209"/>
      <c r="J48" s="209"/>
      <c r="K48" s="212"/>
      <c r="L48" s="212"/>
      <c r="M48" s="226"/>
      <c r="N48" s="208"/>
      <c r="O48" s="209"/>
    </row>
    <row r="49" spans="1:15" ht="13.15" customHeight="1">
      <c r="A49" s="218" t="s">
        <v>85</v>
      </c>
      <c r="B49" s="219" t="s">
        <v>79</v>
      </c>
      <c r="C49" s="220" t="s">
        <v>24</v>
      </c>
      <c r="D49" s="221" t="s">
        <v>10</v>
      </c>
      <c r="E49" s="220" t="s">
        <v>24</v>
      </c>
      <c r="F49" s="223" t="s">
        <v>42</v>
      </c>
      <c r="G49" s="209"/>
      <c r="H49" s="209"/>
      <c r="I49" s="209"/>
      <c r="J49" s="209"/>
      <c r="K49" s="209"/>
      <c r="L49" s="209"/>
      <c r="M49" s="226"/>
      <c r="N49" s="208"/>
      <c r="O49" s="209"/>
    </row>
    <row r="50" spans="1:15" ht="13.15" customHeight="1">
      <c r="A50" s="218" t="s">
        <v>85</v>
      </c>
      <c r="B50" s="219" t="s">
        <v>81</v>
      </c>
      <c r="C50" s="220" t="s">
        <v>39</v>
      </c>
      <c r="D50" s="221" t="s">
        <v>10</v>
      </c>
      <c r="E50" s="220" t="s">
        <v>9</v>
      </c>
      <c r="F50" s="223" t="s">
        <v>29</v>
      </c>
      <c r="G50" s="209"/>
      <c r="H50" s="209"/>
      <c r="I50" s="209"/>
      <c r="J50" s="209"/>
      <c r="K50" s="209"/>
      <c r="L50" s="209"/>
      <c r="M50" s="226"/>
      <c r="N50" s="208"/>
      <c r="O50" s="209"/>
    </row>
    <row r="51" spans="1:15" ht="13.15" customHeight="1">
      <c r="A51" s="208"/>
      <c r="B51" s="209"/>
      <c r="C51" s="231"/>
      <c r="D51" s="209"/>
      <c r="E51" s="212"/>
      <c r="F51" s="209"/>
      <c r="G51" s="209"/>
      <c r="H51" s="209"/>
      <c r="I51" s="209"/>
      <c r="J51" s="209"/>
      <c r="K51" s="209"/>
      <c r="L51" s="209"/>
      <c r="M51" s="226"/>
      <c r="N51" s="208"/>
      <c r="O51" s="209"/>
    </row>
    <row r="52" spans="1:15" ht="13.15" customHeight="1">
      <c r="A52" s="234" t="s">
        <v>86</v>
      </c>
      <c r="B52" s="209"/>
      <c r="C52" s="235"/>
      <c r="D52" s="232"/>
      <c r="E52" s="236"/>
      <c r="F52" s="233"/>
      <c r="G52" s="209"/>
      <c r="H52" s="236"/>
      <c r="I52" s="236"/>
      <c r="J52" s="209"/>
      <c r="K52" s="209"/>
      <c r="L52" s="209"/>
      <c r="M52" s="226"/>
      <c r="N52" s="208"/>
      <c r="O52" s="209"/>
    </row>
    <row r="53" spans="1:15" ht="13.15" customHeight="1">
      <c r="A53" s="218" t="s">
        <v>87</v>
      </c>
      <c r="B53" s="219" t="s">
        <v>34</v>
      </c>
      <c r="C53" s="220" t="s">
        <v>9</v>
      </c>
      <c r="D53" s="221" t="s">
        <v>10</v>
      </c>
      <c r="E53" s="220" t="s">
        <v>24</v>
      </c>
      <c r="F53" s="223" t="s">
        <v>88</v>
      </c>
      <c r="G53" s="224" t="s">
        <v>12</v>
      </c>
      <c r="H53" s="474" t="s">
        <v>90</v>
      </c>
      <c r="I53" s="475"/>
      <c r="J53" s="208"/>
      <c r="K53" s="209"/>
      <c r="L53" s="209"/>
      <c r="M53" s="226"/>
      <c r="N53" s="208"/>
      <c r="O53" s="209"/>
    </row>
    <row r="54" spans="1:15" ht="13.15" customHeight="1">
      <c r="A54" s="218" t="s">
        <v>89</v>
      </c>
      <c r="B54" s="219" t="s">
        <v>90</v>
      </c>
      <c r="C54" s="220" t="s">
        <v>24</v>
      </c>
      <c r="D54" s="221" t="s">
        <v>10</v>
      </c>
      <c r="E54" s="220" t="s">
        <v>39</v>
      </c>
      <c r="F54" s="223" t="s">
        <v>91</v>
      </c>
      <c r="G54" s="224" t="s">
        <v>86</v>
      </c>
      <c r="H54" s="474" t="s">
        <v>34</v>
      </c>
      <c r="I54" s="475"/>
      <c r="J54" s="208"/>
      <c r="K54" s="238" t="s">
        <v>92</v>
      </c>
      <c r="L54" s="236"/>
      <c r="M54" s="226"/>
      <c r="N54" s="208"/>
      <c r="O54" s="209"/>
    </row>
    <row r="55" spans="1:15" ht="13.15" customHeight="1">
      <c r="A55" s="218" t="s">
        <v>152</v>
      </c>
      <c r="B55" s="219" t="s">
        <v>34</v>
      </c>
      <c r="C55" s="220" t="s">
        <v>9</v>
      </c>
      <c r="D55" s="221" t="s">
        <v>10</v>
      </c>
      <c r="E55" s="220" t="s">
        <v>39</v>
      </c>
      <c r="F55" s="223" t="s">
        <v>90</v>
      </c>
      <c r="G55" s="209"/>
      <c r="H55" s="212"/>
      <c r="I55" s="212"/>
      <c r="J55" s="226"/>
      <c r="K55" s="474" t="s">
        <v>153</v>
      </c>
      <c r="L55" s="475"/>
      <c r="M55" s="225"/>
      <c r="N55" s="208"/>
      <c r="O55" s="209"/>
    </row>
    <row r="56" spans="1:15" ht="13.15" customHeight="1">
      <c r="A56" s="218" t="s">
        <v>154</v>
      </c>
      <c r="B56" s="219" t="s">
        <v>91</v>
      </c>
      <c r="C56" s="220" t="s">
        <v>24</v>
      </c>
      <c r="D56" s="221" t="s">
        <v>10</v>
      </c>
      <c r="E56" s="220" t="s">
        <v>19</v>
      </c>
      <c r="F56" s="223" t="s">
        <v>88</v>
      </c>
      <c r="G56" s="209"/>
      <c r="H56" s="209"/>
      <c r="I56" s="209"/>
      <c r="J56" s="209"/>
      <c r="K56" s="212"/>
      <c r="L56" s="212"/>
      <c r="M56" s="226"/>
      <c r="N56" s="208"/>
      <c r="O56" s="209"/>
    </row>
    <row r="57" spans="1:15" ht="13.15" customHeight="1">
      <c r="A57" s="218" t="s">
        <v>155</v>
      </c>
      <c r="B57" s="219" t="s">
        <v>88</v>
      </c>
      <c r="C57" s="220" t="s">
        <v>9</v>
      </c>
      <c r="D57" s="221" t="s">
        <v>10</v>
      </c>
      <c r="E57" s="220" t="s">
        <v>24</v>
      </c>
      <c r="F57" s="223" t="s">
        <v>90</v>
      </c>
      <c r="G57" s="209"/>
      <c r="H57" s="209"/>
      <c r="I57" s="209"/>
      <c r="J57" s="209"/>
      <c r="K57" s="209"/>
      <c r="L57" s="209"/>
      <c r="M57" s="226"/>
      <c r="N57" s="208"/>
      <c r="O57" s="209"/>
    </row>
    <row r="58" spans="1:15" ht="13.15" customHeight="1">
      <c r="A58" s="218" t="s">
        <v>155</v>
      </c>
      <c r="B58" s="219" t="s">
        <v>91</v>
      </c>
      <c r="C58" s="220" t="s">
        <v>24</v>
      </c>
      <c r="D58" s="221" t="s">
        <v>10</v>
      </c>
      <c r="E58" s="220" t="s">
        <v>19</v>
      </c>
      <c r="F58" s="223" t="s">
        <v>34</v>
      </c>
      <c r="G58" s="209"/>
      <c r="H58" s="209"/>
      <c r="I58" s="209"/>
      <c r="J58" s="209"/>
      <c r="K58" s="209"/>
      <c r="L58" s="209"/>
      <c r="M58" s="226"/>
      <c r="N58" s="208"/>
      <c r="O58" s="209"/>
    </row>
    <row r="59" spans="1:15" ht="13.15" customHeight="1">
      <c r="A59" s="208"/>
      <c r="B59" s="209"/>
      <c r="C59" s="231"/>
      <c r="D59" s="209"/>
      <c r="E59" s="212"/>
      <c r="F59" s="209"/>
      <c r="G59" s="209"/>
      <c r="H59" s="209"/>
      <c r="I59" s="209"/>
      <c r="J59" s="209"/>
      <c r="K59" s="209"/>
      <c r="L59" s="209"/>
      <c r="M59" s="226"/>
      <c r="N59" s="208"/>
      <c r="O59" s="209"/>
    </row>
    <row r="60" spans="1:15" ht="13.15" customHeight="1">
      <c r="A60" s="234" t="s">
        <v>97</v>
      </c>
      <c r="B60" s="209"/>
      <c r="C60" s="235"/>
      <c r="D60" s="232"/>
      <c r="E60" s="236"/>
      <c r="F60" s="233"/>
      <c r="G60" s="209"/>
      <c r="H60" s="236"/>
      <c r="I60" s="236"/>
      <c r="J60" s="209"/>
      <c r="K60" s="209"/>
      <c r="L60" s="209"/>
      <c r="M60" s="226"/>
      <c r="N60" s="208"/>
      <c r="O60" s="209"/>
    </row>
    <row r="61" spans="1:15" ht="13.15" customHeight="1">
      <c r="A61" s="218" t="s">
        <v>156</v>
      </c>
      <c r="B61" s="219" t="s">
        <v>13</v>
      </c>
      <c r="C61" s="220" t="s">
        <v>19</v>
      </c>
      <c r="D61" s="221" t="s">
        <v>10</v>
      </c>
      <c r="E61" s="220" t="s">
        <v>39</v>
      </c>
      <c r="F61" s="223" t="s">
        <v>100</v>
      </c>
      <c r="G61" s="224" t="s">
        <v>12</v>
      </c>
      <c r="H61" s="474" t="s">
        <v>47</v>
      </c>
      <c r="I61" s="475"/>
      <c r="J61" s="208"/>
      <c r="K61" s="209"/>
      <c r="L61" s="209"/>
      <c r="M61" s="226"/>
      <c r="N61" s="208"/>
      <c r="O61" s="209"/>
    </row>
    <row r="62" spans="1:15" ht="13.15" customHeight="1">
      <c r="A62" s="218" t="s">
        <v>157</v>
      </c>
      <c r="B62" s="219" t="s">
        <v>102</v>
      </c>
      <c r="C62" s="220" t="s">
        <v>24</v>
      </c>
      <c r="D62" s="221" t="s">
        <v>10</v>
      </c>
      <c r="E62" s="220" t="s">
        <v>24</v>
      </c>
      <c r="F62" s="223" t="s">
        <v>47</v>
      </c>
      <c r="G62" s="224" t="s">
        <v>97</v>
      </c>
      <c r="H62" s="474" t="s">
        <v>13</v>
      </c>
      <c r="I62" s="475"/>
      <c r="J62" s="208"/>
      <c r="K62" s="209"/>
      <c r="L62" s="209"/>
      <c r="M62" s="226"/>
      <c r="N62" s="208"/>
      <c r="O62" s="209"/>
    </row>
    <row r="63" spans="1:15" ht="13.15" customHeight="1">
      <c r="A63" s="218" t="s">
        <v>158</v>
      </c>
      <c r="B63" s="219" t="s">
        <v>13</v>
      </c>
      <c r="C63" s="220" t="s">
        <v>9</v>
      </c>
      <c r="D63" s="221" t="s">
        <v>10</v>
      </c>
      <c r="E63" s="220" t="s">
        <v>24</v>
      </c>
      <c r="F63" s="223" t="s">
        <v>102</v>
      </c>
      <c r="G63" s="209"/>
      <c r="H63" s="212"/>
      <c r="I63" s="212"/>
      <c r="J63" s="209"/>
      <c r="K63" s="209"/>
      <c r="L63" s="209"/>
      <c r="M63" s="226"/>
      <c r="N63" s="208"/>
      <c r="O63" s="209"/>
    </row>
    <row r="64" spans="1:15" ht="13.15" customHeight="1">
      <c r="A64" s="218" t="s">
        <v>159</v>
      </c>
      <c r="B64" s="219" t="s">
        <v>47</v>
      </c>
      <c r="C64" s="220" t="s">
        <v>9</v>
      </c>
      <c r="D64" s="221" t="s">
        <v>10</v>
      </c>
      <c r="E64" s="220" t="s">
        <v>39</v>
      </c>
      <c r="F64" s="223" t="s">
        <v>100</v>
      </c>
      <c r="G64" s="209"/>
      <c r="H64" s="209"/>
      <c r="I64" s="209"/>
      <c r="J64" s="209"/>
      <c r="K64" s="209"/>
      <c r="L64" s="209"/>
      <c r="M64" s="226"/>
      <c r="N64" s="208"/>
      <c r="O64" s="209"/>
    </row>
    <row r="65" spans="1:15" ht="13.15" customHeight="1">
      <c r="A65" s="218" t="s">
        <v>160</v>
      </c>
      <c r="B65" s="219" t="s">
        <v>47</v>
      </c>
      <c r="C65" s="220" t="s">
        <v>9</v>
      </c>
      <c r="D65" s="221" t="s">
        <v>10</v>
      </c>
      <c r="E65" s="220" t="s">
        <v>9</v>
      </c>
      <c r="F65" s="223" t="s">
        <v>13</v>
      </c>
      <c r="G65" s="209"/>
      <c r="H65" s="209"/>
      <c r="I65" s="209"/>
      <c r="J65" s="209"/>
      <c r="K65" s="209"/>
      <c r="L65" s="209"/>
      <c r="M65" s="226"/>
      <c r="N65" s="208"/>
      <c r="O65" s="209"/>
    </row>
    <row r="66" spans="1:15" ht="13.15" customHeight="1">
      <c r="A66" s="218" t="s">
        <v>160</v>
      </c>
      <c r="B66" s="219" t="s">
        <v>100</v>
      </c>
      <c r="C66" s="220" t="s">
        <v>39</v>
      </c>
      <c r="D66" s="221" t="s">
        <v>10</v>
      </c>
      <c r="E66" s="220" t="s">
        <v>24</v>
      </c>
      <c r="F66" s="223" t="s">
        <v>102</v>
      </c>
      <c r="G66" s="209"/>
      <c r="H66" s="209"/>
      <c r="I66" s="209"/>
      <c r="J66" s="209"/>
      <c r="K66" s="209"/>
      <c r="L66" s="209"/>
      <c r="M66" s="226"/>
      <c r="N66" s="208"/>
      <c r="O66" s="209"/>
    </row>
    <row r="67" spans="1:15" ht="13.15" customHeight="1">
      <c r="A67" s="209"/>
      <c r="B67" s="209"/>
      <c r="C67" s="231"/>
      <c r="D67" s="209"/>
      <c r="E67" s="212"/>
      <c r="F67" s="209"/>
      <c r="G67" s="209"/>
      <c r="H67" s="209"/>
      <c r="I67" s="209"/>
      <c r="J67" s="209"/>
      <c r="K67" s="209"/>
      <c r="L67" s="209"/>
      <c r="M67" s="226"/>
      <c r="N67" s="208"/>
      <c r="O67" s="209"/>
    </row>
    <row r="68" spans="1:15" ht="13.15" customHeight="1">
      <c r="A68" s="234" t="s">
        <v>106</v>
      </c>
      <c r="B68" s="209"/>
      <c r="C68" s="235"/>
      <c r="D68" s="232"/>
      <c r="E68" s="236"/>
      <c r="F68" s="233"/>
      <c r="G68" s="209"/>
      <c r="H68" s="236"/>
      <c r="I68" s="236"/>
      <c r="J68" s="209"/>
      <c r="K68" s="209"/>
      <c r="L68" s="209"/>
      <c r="M68" s="226"/>
      <c r="N68" s="208"/>
      <c r="O68" s="209"/>
    </row>
    <row r="69" spans="1:15" ht="13.15" customHeight="1">
      <c r="A69" s="218" t="s">
        <v>107</v>
      </c>
      <c r="B69" s="219" t="s">
        <v>17</v>
      </c>
      <c r="C69" s="220" t="s">
        <v>19</v>
      </c>
      <c r="D69" s="221" t="s">
        <v>10</v>
      </c>
      <c r="E69" s="220" t="s">
        <v>39</v>
      </c>
      <c r="F69" s="223" t="s">
        <v>108</v>
      </c>
      <c r="G69" s="224" t="s">
        <v>12</v>
      </c>
      <c r="H69" s="474" t="s">
        <v>37</v>
      </c>
      <c r="I69" s="475"/>
      <c r="J69" s="208"/>
      <c r="K69" s="209"/>
      <c r="L69" s="209"/>
      <c r="M69" s="226"/>
      <c r="N69" s="208"/>
      <c r="O69" s="209"/>
    </row>
    <row r="70" spans="1:15" ht="13.15" customHeight="1">
      <c r="A70" s="218" t="s">
        <v>109</v>
      </c>
      <c r="B70" s="219" t="s">
        <v>110</v>
      </c>
      <c r="C70" s="220" t="s">
        <v>39</v>
      </c>
      <c r="D70" s="221" t="s">
        <v>10</v>
      </c>
      <c r="E70" s="220" t="s">
        <v>24</v>
      </c>
      <c r="F70" s="223" t="s">
        <v>37</v>
      </c>
      <c r="G70" s="224" t="s">
        <v>106</v>
      </c>
      <c r="H70" s="474" t="s">
        <v>17</v>
      </c>
      <c r="I70" s="475"/>
      <c r="J70" s="208"/>
      <c r="K70" s="209"/>
      <c r="L70" s="209"/>
      <c r="M70" s="226"/>
      <c r="N70" s="208"/>
      <c r="O70" s="209"/>
    </row>
    <row r="71" spans="1:15" ht="13.15" customHeight="1">
      <c r="A71" s="218" t="s">
        <v>111</v>
      </c>
      <c r="B71" s="219" t="s">
        <v>17</v>
      </c>
      <c r="C71" s="220" t="s">
        <v>24</v>
      </c>
      <c r="D71" s="221" t="s">
        <v>10</v>
      </c>
      <c r="E71" s="220" t="s">
        <v>39</v>
      </c>
      <c r="F71" s="223" t="s">
        <v>110</v>
      </c>
      <c r="G71" s="209"/>
      <c r="H71" s="212"/>
      <c r="I71" s="212"/>
      <c r="J71" s="209"/>
      <c r="K71" s="209"/>
      <c r="L71" s="209"/>
      <c r="M71" s="226"/>
      <c r="N71" s="208"/>
      <c r="O71" s="209"/>
    </row>
    <row r="72" spans="1:15" ht="13.15" customHeight="1">
      <c r="A72" s="218" t="s">
        <v>161</v>
      </c>
      <c r="B72" s="219" t="s">
        <v>37</v>
      </c>
      <c r="C72" s="220" t="s">
        <v>9</v>
      </c>
      <c r="D72" s="221" t="s">
        <v>10</v>
      </c>
      <c r="E72" s="220" t="s">
        <v>24</v>
      </c>
      <c r="F72" s="223" t="s">
        <v>108</v>
      </c>
      <c r="G72" s="209"/>
      <c r="H72" s="209"/>
      <c r="I72" s="209"/>
      <c r="J72" s="209"/>
      <c r="K72" s="209"/>
      <c r="L72" s="209"/>
      <c r="M72" s="226"/>
      <c r="N72" s="208"/>
      <c r="O72" s="209"/>
    </row>
    <row r="73" spans="1:15" ht="13.15" customHeight="1">
      <c r="A73" s="218" t="s">
        <v>113</v>
      </c>
      <c r="B73" s="219" t="s">
        <v>37</v>
      </c>
      <c r="C73" s="220" t="s">
        <v>24</v>
      </c>
      <c r="D73" s="221" t="s">
        <v>10</v>
      </c>
      <c r="E73" s="220" t="s">
        <v>9</v>
      </c>
      <c r="F73" s="223" t="s">
        <v>17</v>
      </c>
      <c r="G73" s="209"/>
      <c r="H73" s="209"/>
      <c r="I73" s="209"/>
      <c r="J73" s="209"/>
      <c r="K73" s="209"/>
      <c r="L73" s="209"/>
      <c r="M73" s="226"/>
      <c r="N73" s="208"/>
      <c r="O73" s="209"/>
    </row>
    <row r="74" spans="1:15" ht="13.15" customHeight="1">
      <c r="A74" s="218" t="s">
        <v>113</v>
      </c>
      <c r="B74" s="219" t="s">
        <v>108</v>
      </c>
      <c r="C74" s="220" t="s">
        <v>39</v>
      </c>
      <c r="D74" s="221" t="s">
        <v>10</v>
      </c>
      <c r="E74" s="220" t="s">
        <v>39</v>
      </c>
      <c r="F74" s="223" t="s">
        <v>110</v>
      </c>
      <c r="G74" s="209"/>
      <c r="H74" s="209"/>
      <c r="I74" s="209"/>
      <c r="J74" s="209"/>
      <c r="K74" s="209"/>
      <c r="L74" s="209"/>
      <c r="M74" s="226"/>
      <c r="N74" s="208"/>
      <c r="O74" s="209"/>
    </row>
    <row r="75" spans="1:15" ht="13.15" customHeight="1">
      <c r="A75" s="209"/>
      <c r="B75" s="209"/>
      <c r="C75" s="212"/>
      <c r="D75" s="209"/>
      <c r="E75" s="212"/>
      <c r="F75" s="209"/>
      <c r="G75" s="209"/>
      <c r="H75" s="209"/>
      <c r="I75" s="209"/>
      <c r="J75" s="209"/>
      <c r="K75" s="209"/>
      <c r="L75" s="209"/>
      <c r="M75" s="226"/>
      <c r="N75" s="208"/>
      <c r="O75" s="209"/>
    </row>
    <row r="76" spans="1:15" ht="13.15" customHeight="1">
      <c r="A76" s="234" t="s">
        <v>114</v>
      </c>
      <c r="B76" s="209"/>
      <c r="C76" s="235"/>
      <c r="D76" s="232"/>
      <c r="E76" s="236"/>
      <c r="F76" s="233"/>
      <c r="G76" s="209"/>
      <c r="H76" s="236"/>
      <c r="I76" s="236"/>
      <c r="J76" s="209"/>
      <c r="K76" s="209"/>
      <c r="L76" s="209"/>
      <c r="M76" s="226"/>
      <c r="N76" s="208"/>
      <c r="O76" s="209"/>
    </row>
    <row r="77" spans="1:15" ht="13.15" customHeight="1">
      <c r="A77" s="218" t="s">
        <v>115</v>
      </c>
      <c r="B77" s="219" t="s">
        <v>20</v>
      </c>
      <c r="C77" s="220" t="s">
        <v>24</v>
      </c>
      <c r="D77" s="221" t="s">
        <v>10</v>
      </c>
      <c r="E77" s="220" t="s">
        <v>24</v>
      </c>
      <c r="F77" s="223" t="s">
        <v>116</v>
      </c>
      <c r="G77" s="224" t="s">
        <v>12</v>
      </c>
      <c r="H77" s="474" t="s">
        <v>116</v>
      </c>
      <c r="I77" s="475"/>
      <c r="J77" s="208"/>
      <c r="K77" s="209"/>
      <c r="L77" s="209"/>
      <c r="M77" s="226"/>
      <c r="N77" s="208"/>
      <c r="O77" s="209"/>
    </row>
    <row r="78" spans="1:15" ht="13.15" customHeight="1">
      <c r="A78" s="218" t="s">
        <v>117</v>
      </c>
      <c r="B78" s="219" t="s">
        <v>118</v>
      </c>
      <c r="C78" s="220" t="s">
        <v>9</v>
      </c>
      <c r="D78" s="221" t="s">
        <v>10</v>
      </c>
      <c r="E78" s="220" t="s">
        <v>39</v>
      </c>
      <c r="F78" s="223" t="s">
        <v>119</v>
      </c>
      <c r="G78" s="224" t="s">
        <v>114</v>
      </c>
      <c r="H78" s="474" t="s">
        <v>20</v>
      </c>
      <c r="I78" s="475"/>
      <c r="J78" s="208"/>
      <c r="K78" s="209"/>
      <c r="L78" s="209"/>
      <c r="M78" s="226"/>
      <c r="N78" s="208"/>
      <c r="O78" s="209"/>
    </row>
    <row r="79" spans="1:15" ht="13.15" customHeight="1">
      <c r="A79" s="218" t="s">
        <v>162</v>
      </c>
      <c r="B79" s="219" t="s">
        <v>20</v>
      </c>
      <c r="C79" s="220" t="s">
        <v>9</v>
      </c>
      <c r="D79" s="221" t="s">
        <v>10</v>
      </c>
      <c r="E79" s="220" t="s">
        <v>24</v>
      </c>
      <c r="F79" s="223" t="s">
        <v>118</v>
      </c>
      <c r="G79" s="209"/>
      <c r="H79" s="212"/>
      <c r="I79" s="212"/>
      <c r="J79" s="209"/>
      <c r="K79" s="209"/>
      <c r="L79" s="209"/>
      <c r="M79" s="226"/>
      <c r="N79" s="208"/>
      <c r="O79" s="209"/>
    </row>
    <row r="80" spans="1:15" ht="13.15" customHeight="1">
      <c r="A80" s="218" t="s">
        <v>163</v>
      </c>
      <c r="B80" s="219" t="s">
        <v>119</v>
      </c>
      <c r="C80" s="220" t="s">
        <v>39</v>
      </c>
      <c r="D80" s="221" t="s">
        <v>10</v>
      </c>
      <c r="E80" s="220" t="s">
        <v>19</v>
      </c>
      <c r="F80" s="223" t="s">
        <v>116</v>
      </c>
      <c r="G80" s="209"/>
      <c r="H80" s="209"/>
      <c r="I80" s="209"/>
      <c r="J80" s="209"/>
      <c r="K80" s="209"/>
      <c r="L80" s="209"/>
      <c r="M80" s="226"/>
      <c r="N80" s="208"/>
      <c r="O80" s="209"/>
    </row>
    <row r="81" spans="1:15" ht="13.15" customHeight="1">
      <c r="A81" s="218" t="s">
        <v>164</v>
      </c>
      <c r="B81" s="219" t="s">
        <v>119</v>
      </c>
      <c r="C81" s="220" t="s">
        <v>24</v>
      </c>
      <c r="D81" s="221" t="s">
        <v>10</v>
      </c>
      <c r="E81" s="220" t="s">
        <v>69</v>
      </c>
      <c r="F81" s="223" t="s">
        <v>20</v>
      </c>
      <c r="G81" s="209"/>
      <c r="H81" s="209"/>
      <c r="I81" s="209"/>
      <c r="J81" s="209"/>
      <c r="K81" s="209"/>
      <c r="L81" s="209"/>
      <c r="M81" s="226"/>
      <c r="N81" s="208"/>
      <c r="O81" s="209"/>
    </row>
    <row r="82" spans="1:15" ht="13.15" customHeight="1">
      <c r="A82" s="218" t="s">
        <v>164</v>
      </c>
      <c r="B82" s="219" t="s">
        <v>116</v>
      </c>
      <c r="C82" s="220" t="s">
        <v>9</v>
      </c>
      <c r="D82" s="221" t="s">
        <v>10</v>
      </c>
      <c r="E82" s="220" t="s">
        <v>19</v>
      </c>
      <c r="F82" s="223" t="s">
        <v>118</v>
      </c>
      <c r="G82" s="209"/>
      <c r="H82" s="209"/>
      <c r="I82" s="209"/>
      <c r="J82" s="209"/>
      <c r="K82" s="209"/>
      <c r="L82" s="209"/>
      <c r="M82" s="226"/>
      <c r="N82" s="208"/>
      <c r="O82" s="209"/>
    </row>
    <row r="83" spans="1:15" ht="13.15" customHeight="1">
      <c r="A83" s="209"/>
      <c r="B83" s="209"/>
      <c r="C83" s="212"/>
      <c r="D83" s="209"/>
      <c r="E83" s="212"/>
      <c r="F83" s="209"/>
      <c r="G83" s="209"/>
      <c r="H83" s="209"/>
      <c r="I83" s="209"/>
      <c r="J83" s="209"/>
      <c r="K83" s="209"/>
      <c r="L83" s="209"/>
      <c r="M83" s="226"/>
      <c r="N83" s="208"/>
      <c r="O83" s="209"/>
    </row>
    <row r="84" spans="1:15" ht="13.15" customHeight="1">
      <c r="A84" s="234" t="s">
        <v>123</v>
      </c>
      <c r="B84" s="209"/>
      <c r="C84" s="235"/>
      <c r="D84" s="232"/>
      <c r="E84" s="236"/>
      <c r="F84" s="233"/>
      <c r="G84" s="209"/>
      <c r="H84" s="236"/>
      <c r="I84" s="236"/>
      <c r="J84" s="209"/>
      <c r="K84" s="209"/>
      <c r="L84" s="209"/>
      <c r="M84" s="226"/>
      <c r="N84" s="208"/>
      <c r="O84" s="209"/>
    </row>
    <row r="85" spans="1:15" ht="13.15" customHeight="1">
      <c r="A85" s="218" t="s">
        <v>124</v>
      </c>
      <c r="B85" s="219" t="s">
        <v>22</v>
      </c>
      <c r="C85" s="220" t="s">
        <v>19</v>
      </c>
      <c r="D85" s="221" t="s">
        <v>10</v>
      </c>
      <c r="E85" s="220" t="s">
        <v>39</v>
      </c>
      <c r="F85" s="223" t="s">
        <v>125</v>
      </c>
      <c r="G85" s="224" t="s">
        <v>12</v>
      </c>
      <c r="H85" s="474" t="s">
        <v>40</v>
      </c>
      <c r="I85" s="475"/>
      <c r="J85" s="208"/>
      <c r="K85" s="209"/>
      <c r="L85" s="209"/>
      <c r="M85" s="226"/>
      <c r="N85" s="208"/>
      <c r="O85" s="209"/>
    </row>
    <row r="86" spans="1:15" ht="13.15" customHeight="1">
      <c r="A86" s="218" t="s">
        <v>165</v>
      </c>
      <c r="B86" s="219" t="s">
        <v>127</v>
      </c>
      <c r="C86" s="220" t="s">
        <v>24</v>
      </c>
      <c r="D86" s="221" t="s">
        <v>10</v>
      </c>
      <c r="E86" s="220" t="s">
        <v>24</v>
      </c>
      <c r="F86" s="223" t="s">
        <v>40</v>
      </c>
      <c r="G86" s="224" t="s">
        <v>123</v>
      </c>
      <c r="H86" s="474" t="s">
        <v>22</v>
      </c>
      <c r="I86" s="475"/>
      <c r="J86" s="208"/>
      <c r="K86" s="209"/>
      <c r="L86" s="209"/>
      <c r="M86" s="226"/>
      <c r="N86" s="208"/>
      <c r="O86" s="209"/>
    </row>
    <row r="87" spans="1:15" ht="13.15" customHeight="1">
      <c r="A87" s="218" t="s">
        <v>166</v>
      </c>
      <c r="B87" s="219" t="s">
        <v>22</v>
      </c>
      <c r="C87" s="220" t="s">
        <v>9</v>
      </c>
      <c r="D87" s="221" t="s">
        <v>10</v>
      </c>
      <c r="E87" s="220" t="s">
        <v>39</v>
      </c>
      <c r="F87" s="223" t="s">
        <v>127</v>
      </c>
      <c r="G87" s="209"/>
      <c r="H87" s="212"/>
      <c r="I87" s="212"/>
      <c r="J87" s="209"/>
      <c r="K87" s="209"/>
      <c r="L87" s="209"/>
      <c r="M87" s="226"/>
      <c r="N87" s="208"/>
      <c r="O87" s="209"/>
    </row>
    <row r="88" spans="1:15" ht="13.15" customHeight="1">
      <c r="A88" s="218" t="s">
        <v>129</v>
      </c>
      <c r="B88" s="219" t="s">
        <v>40</v>
      </c>
      <c r="C88" s="220" t="s">
        <v>24</v>
      </c>
      <c r="D88" s="221" t="s">
        <v>10</v>
      </c>
      <c r="E88" s="220" t="s">
        <v>24</v>
      </c>
      <c r="F88" s="223" t="s">
        <v>125</v>
      </c>
      <c r="G88" s="209"/>
      <c r="H88" s="209"/>
      <c r="I88" s="209"/>
      <c r="J88" s="209"/>
      <c r="K88" s="209"/>
      <c r="L88" s="209"/>
      <c r="M88" s="226"/>
      <c r="N88" s="208"/>
      <c r="O88" s="209"/>
    </row>
    <row r="89" spans="1:15" ht="13.15" customHeight="1">
      <c r="A89" s="218" t="s">
        <v>130</v>
      </c>
      <c r="B89" s="219" t="s">
        <v>125</v>
      </c>
      <c r="C89" s="220" t="s">
        <v>39</v>
      </c>
      <c r="D89" s="221" t="s">
        <v>10</v>
      </c>
      <c r="E89" s="220" t="s">
        <v>39</v>
      </c>
      <c r="F89" s="223" t="s">
        <v>127</v>
      </c>
      <c r="G89" s="209"/>
      <c r="H89" s="209"/>
      <c r="I89" s="209"/>
      <c r="J89" s="209"/>
      <c r="K89" s="209"/>
      <c r="L89" s="209"/>
      <c r="M89" s="226"/>
      <c r="N89" s="208"/>
      <c r="O89" s="209"/>
    </row>
    <row r="90" spans="1:15" ht="13.15" customHeight="1">
      <c r="A90" s="218" t="s">
        <v>130</v>
      </c>
      <c r="B90" s="219" t="s">
        <v>40</v>
      </c>
      <c r="C90" s="220" t="s">
        <v>24</v>
      </c>
      <c r="D90" s="221" t="s">
        <v>10</v>
      </c>
      <c r="E90" s="220" t="s">
        <v>9</v>
      </c>
      <c r="F90" s="223" t="s">
        <v>22</v>
      </c>
      <c r="G90" s="209"/>
      <c r="H90" s="209"/>
      <c r="I90" s="209"/>
      <c r="J90" s="209"/>
      <c r="K90" s="209"/>
      <c r="L90" s="209"/>
      <c r="M90" s="226"/>
      <c r="N90" s="208"/>
      <c r="O90" s="209"/>
    </row>
    <row r="91" spans="1:15" ht="13.15" customHeight="1">
      <c r="A91" s="209"/>
      <c r="B91" s="209"/>
      <c r="C91" s="212"/>
      <c r="D91" s="209"/>
      <c r="E91" s="212"/>
      <c r="F91" s="209"/>
      <c r="G91" s="209"/>
      <c r="H91" s="209"/>
      <c r="I91" s="209"/>
      <c r="J91" s="209"/>
      <c r="K91" s="209"/>
      <c r="L91" s="209"/>
      <c r="M91" s="226"/>
      <c r="N91" s="208"/>
      <c r="O91" s="209"/>
    </row>
    <row r="92" spans="1:15" ht="13.15" customHeight="1">
      <c r="A92" s="234" t="s">
        <v>131</v>
      </c>
      <c r="B92" s="209"/>
      <c r="C92" s="235"/>
      <c r="D92" s="232"/>
      <c r="E92" s="236"/>
      <c r="F92" s="233"/>
      <c r="G92" s="209"/>
      <c r="H92" s="236"/>
      <c r="I92" s="236"/>
      <c r="J92" s="209"/>
      <c r="K92" s="209"/>
      <c r="L92" s="209"/>
      <c r="M92" s="226"/>
      <c r="N92" s="208"/>
      <c r="O92" s="209"/>
    </row>
    <row r="93" spans="1:15" ht="13.15" customHeight="1">
      <c r="A93" s="218" t="s">
        <v>167</v>
      </c>
      <c r="B93" s="219" t="s">
        <v>25</v>
      </c>
      <c r="C93" s="220" t="s">
        <v>9</v>
      </c>
      <c r="D93" s="221" t="s">
        <v>10</v>
      </c>
      <c r="E93" s="220" t="s">
        <v>24</v>
      </c>
      <c r="F93" s="223" t="s">
        <v>133</v>
      </c>
      <c r="G93" s="224" t="s">
        <v>12</v>
      </c>
      <c r="H93" s="474" t="s">
        <v>135</v>
      </c>
      <c r="I93" s="475"/>
      <c r="J93" s="208"/>
      <c r="K93" s="209"/>
      <c r="L93" s="209"/>
      <c r="M93" s="226"/>
      <c r="N93" s="208"/>
      <c r="O93" s="209"/>
    </row>
    <row r="94" spans="1:15" ht="13.15" customHeight="1">
      <c r="A94" s="218" t="s">
        <v>168</v>
      </c>
      <c r="B94" s="219" t="s">
        <v>135</v>
      </c>
      <c r="C94" s="220" t="s">
        <v>24</v>
      </c>
      <c r="D94" s="221" t="s">
        <v>10</v>
      </c>
      <c r="E94" s="220" t="s">
        <v>39</v>
      </c>
      <c r="F94" s="223" t="s">
        <v>136</v>
      </c>
      <c r="G94" s="224" t="s">
        <v>131</v>
      </c>
      <c r="H94" s="474" t="s">
        <v>25</v>
      </c>
      <c r="I94" s="475"/>
      <c r="J94" s="208"/>
      <c r="K94" s="209"/>
      <c r="L94" s="209"/>
      <c r="M94" s="226"/>
      <c r="N94" s="208"/>
      <c r="O94" s="209"/>
    </row>
    <row r="95" spans="1:15" ht="13.15" customHeight="1">
      <c r="A95" s="218" t="s">
        <v>169</v>
      </c>
      <c r="B95" s="219" t="s">
        <v>25</v>
      </c>
      <c r="C95" s="220" t="s">
        <v>19</v>
      </c>
      <c r="D95" s="221" t="s">
        <v>10</v>
      </c>
      <c r="E95" s="220" t="s">
        <v>39</v>
      </c>
      <c r="F95" s="223" t="s">
        <v>135</v>
      </c>
      <c r="G95" s="209"/>
      <c r="H95" s="212"/>
      <c r="I95" s="212"/>
      <c r="J95" s="209"/>
      <c r="K95" s="209"/>
      <c r="L95" s="209"/>
      <c r="M95" s="226"/>
      <c r="N95" s="208"/>
      <c r="O95" s="209"/>
    </row>
    <row r="96" spans="1:15" ht="13.15" customHeight="1">
      <c r="A96" s="218" t="s">
        <v>170</v>
      </c>
      <c r="B96" s="219" t="s">
        <v>136</v>
      </c>
      <c r="C96" s="220" t="s">
        <v>39</v>
      </c>
      <c r="D96" s="221" t="s">
        <v>10</v>
      </c>
      <c r="E96" s="220" t="s">
        <v>9</v>
      </c>
      <c r="F96" s="223" t="s">
        <v>133</v>
      </c>
      <c r="G96" s="209"/>
      <c r="H96" s="209"/>
      <c r="I96" s="209"/>
      <c r="J96" s="209"/>
      <c r="K96" s="209"/>
      <c r="L96" s="209"/>
      <c r="M96" s="226"/>
      <c r="N96" s="208"/>
      <c r="O96" s="209"/>
    </row>
    <row r="97" spans="1:15" ht="13.15" customHeight="1">
      <c r="A97" s="218" t="s">
        <v>171</v>
      </c>
      <c r="B97" s="219" t="s">
        <v>136</v>
      </c>
      <c r="C97" s="220" t="s">
        <v>39</v>
      </c>
      <c r="D97" s="221" t="s">
        <v>10</v>
      </c>
      <c r="E97" s="220" t="s">
        <v>69</v>
      </c>
      <c r="F97" s="223" t="s">
        <v>25</v>
      </c>
      <c r="G97" s="209"/>
      <c r="H97" s="209"/>
      <c r="I97" s="209"/>
      <c r="J97" s="209"/>
      <c r="K97" s="209"/>
      <c r="L97" s="209"/>
      <c r="M97" s="226"/>
      <c r="N97" s="208"/>
      <c r="O97" s="209"/>
    </row>
    <row r="98" spans="1:15" ht="13.15" customHeight="1">
      <c r="A98" s="218" t="s">
        <v>171</v>
      </c>
      <c r="B98" s="219" t="s">
        <v>133</v>
      </c>
      <c r="C98" s="220" t="s">
        <v>24</v>
      </c>
      <c r="D98" s="221" t="s">
        <v>10</v>
      </c>
      <c r="E98" s="220" t="s">
        <v>24</v>
      </c>
      <c r="F98" s="223" t="s">
        <v>135</v>
      </c>
      <c r="G98" s="209"/>
      <c r="H98" s="209"/>
      <c r="I98" s="209"/>
      <c r="J98" s="209"/>
      <c r="K98" s="209"/>
      <c r="L98" s="209"/>
      <c r="M98" s="226"/>
      <c r="N98" s="208"/>
      <c r="O98" s="209"/>
    </row>
    <row r="99" spans="1:15" ht="13.15" customHeight="1">
      <c r="A99" s="236"/>
      <c r="B99" s="236"/>
      <c r="C99" s="213"/>
      <c r="D99" s="236"/>
      <c r="E99" s="214"/>
      <c r="F99" s="236"/>
      <c r="G99" s="236"/>
      <c r="H99" s="236"/>
      <c r="I99" s="236"/>
      <c r="J99" s="236"/>
      <c r="K99" s="236"/>
      <c r="L99" s="236"/>
      <c r="M99" s="239"/>
      <c r="N99" s="208"/>
      <c r="O99" s="209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CA7D9216-A942-4359-9BC8-85DD0FAA8BD3}"/>
  </hyperlink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3FA06-2FF2-4C24-8E0C-452FD44D945A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590</v>
      </c>
      <c r="C3" s="395"/>
      <c r="D3" s="395"/>
      <c r="E3" s="395"/>
      <c r="F3" s="390"/>
      <c r="G3" s="151" t="s">
        <v>4</v>
      </c>
      <c r="H3" s="428" t="s">
        <v>591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15</v>
      </c>
      <c r="I5" s="390"/>
      <c r="J5" s="52"/>
      <c r="K5" s="389" t="s">
        <v>13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8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39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33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1</v>
      </c>
      <c r="F8" s="60" t="s">
        <v>15</v>
      </c>
      <c r="G8" s="52"/>
      <c r="H8" s="52"/>
      <c r="I8" s="52"/>
      <c r="J8" s="52"/>
      <c r="K8" s="389" t="s">
        <v>15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9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26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67" t="s">
        <v>22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40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60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24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27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24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62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24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29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37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39</v>
      </c>
      <c r="F17" s="60" t="s">
        <v>31</v>
      </c>
      <c r="G17" s="52"/>
      <c r="H17" s="52"/>
      <c r="I17" s="52"/>
      <c r="J17" s="52"/>
      <c r="K17" s="389" t="s">
        <v>34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27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20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25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39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24</v>
      </c>
      <c r="D22" s="62" t="s">
        <v>10</v>
      </c>
      <c r="E22" s="61" t="s">
        <v>69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39</v>
      </c>
      <c r="D23" s="62" t="s">
        <v>10</v>
      </c>
      <c r="E23" s="61" t="s">
        <v>24</v>
      </c>
      <c r="F23" s="60" t="s">
        <v>45</v>
      </c>
      <c r="G23" s="52"/>
      <c r="H23" s="52"/>
      <c r="I23" s="52"/>
      <c r="J23" s="52"/>
      <c r="K23" s="389" t="s">
        <v>13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238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17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39</v>
      </c>
      <c r="D25" s="62" t="s">
        <v>10</v>
      </c>
      <c r="E25" s="61" t="s">
        <v>69</v>
      </c>
      <c r="F25" s="60" t="s">
        <v>26</v>
      </c>
      <c r="G25" s="52"/>
      <c r="H25" s="52"/>
      <c r="I25" s="52"/>
      <c r="J25" s="52"/>
      <c r="K25" s="389" t="s">
        <v>25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24</v>
      </c>
      <c r="F26" s="60" t="s">
        <v>50</v>
      </c>
      <c r="G26" s="52"/>
      <c r="H26" s="52"/>
      <c r="I26" s="52"/>
      <c r="J26" s="52"/>
      <c r="K26" s="389" t="s">
        <v>26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22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29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9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20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24</v>
      </c>
      <c r="F30" s="60" t="s">
        <v>60</v>
      </c>
      <c r="G30" s="57" t="s">
        <v>56</v>
      </c>
      <c r="H30" s="389" t="s">
        <v>62</v>
      </c>
      <c r="I30" s="390"/>
      <c r="J30" s="52"/>
      <c r="K30" s="389" t="s">
        <v>27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39</v>
      </c>
      <c r="D31" s="62" t="s">
        <v>10</v>
      </c>
      <c r="E31" s="61" t="s">
        <v>24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24</v>
      </c>
      <c r="D32" s="62" t="s">
        <v>10</v>
      </c>
      <c r="E32" s="61" t="s">
        <v>39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9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13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9</v>
      </c>
      <c r="F34" s="60" t="s">
        <v>62</v>
      </c>
      <c r="G34" s="52"/>
      <c r="H34" s="52"/>
      <c r="I34" s="52"/>
      <c r="J34" s="52"/>
      <c r="K34" s="389" t="s">
        <v>17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22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25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238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19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13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19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25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19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42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24</v>
      </c>
      <c r="D47" s="62" t="s">
        <v>10</v>
      </c>
      <c r="E47" s="61" t="s">
        <v>9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24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69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94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24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244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69</v>
      </c>
      <c r="D63" s="62" t="s">
        <v>10</v>
      </c>
      <c r="E63" s="61" t="s">
        <v>24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19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39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19</v>
      </c>
      <c r="D69" s="62" t="s">
        <v>10</v>
      </c>
      <c r="E69" s="61" t="s">
        <v>39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244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19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69</v>
      </c>
      <c r="D77" s="62" t="s">
        <v>10</v>
      </c>
      <c r="E77" s="61" t="s">
        <v>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19</v>
      </c>
      <c r="D78" s="62" t="s">
        <v>10</v>
      </c>
      <c r="E78" s="61" t="s">
        <v>24</v>
      </c>
      <c r="F78" s="60" t="s">
        <v>119</v>
      </c>
      <c r="G78" s="57" t="s">
        <v>114</v>
      </c>
      <c r="H78" s="389" t="s">
        <v>205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24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24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24</v>
      </c>
      <c r="F85" s="60" t="s">
        <v>125</v>
      </c>
      <c r="G85" s="57" t="s">
        <v>12</v>
      </c>
      <c r="H85" s="389" t="s">
        <v>40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69</v>
      </c>
      <c r="F86" s="60" t="s">
        <v>40</v>
      </c>
      <c r="G86" s="57" t="s">
        <v>123</v>
      </c>
      <c r="H86" s="389" t="s">
        <v>22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99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39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276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19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24</v>
      </c>
      <c r="D97" s="62" t="s">
        <v>10</v>
      </c>
      <c r="E97" s="61" t="s">
        <v>99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19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5082829A-28E8-41E2-A4FC-1FD31ECB3C16}"/>
  </hyperlinks>
  <pageMargins left="0.7" right="0.7" top="0.75" bottom="0.75" header="0" footer="0"/>
  <pageSetup orientation="landscape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EF307-9D61-4AEF-B7F7-1BE40A6445E9}">
  <dimension ref="A1:N99"/>
  <sheetViews>
    <sheetView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592</v>
      </c>
      <c r="C3" s="367"/>
      <c r="D3" s="367"/>
      <c r="E3" s="367"/>
      <c r="F3" s="368"/>
      <c r="G3" s="197" t="s">
        <v>4</v>
      </c>
      <c r="H3" s="387" t="s">
        <v>593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16</v>
      </c>
      <c r="I5" s="362"/>
      <c r="K5" s="362" t="s">
        <v>16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44</v>
      </c>
      <c r="I6" s="362"/>
      <c r="K6" s="362" t="s">
        <v>33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594</v>
      </c>
      <c r="L7" s="362"/>
      <c r="M7" s="9"/>
    </row>
    <row r="8" spans="1:14">
      <c r="A8" s="199" t="s">
        <v>21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60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44</v>
      </c>
      <c r="L9" s="362"/>
      <c r="M9" s="15"/>
    </row>
    <row r="10" spans="1:14">
      <c r="A10" s="199" t="s">
        <v>23</v>
      </c>
      <c r="B10" s="11" t="s">
        <v>11</v>
      </c>
      <c r="C10" s="12" t="s">
        <v>19</v>
      </c>
      <c r="D10" s="13" t="s">
        <v>10</v>
      </c>
      <c r="E10" s="14">
        <v>2</v>
      </c>
      <c r="F10" s="17" t="s">
        <v>15</v>
      </c>
      <c r="K10" s="385" t="s">
        <v>27</v>
      </c>
      <c r="L10" s="386"/>
      <c r="M10" s="9"/>
    </row>
    <row r="11" spans="1:14">
      <c r="A11" s="200"/>
      <c r="D11" s="7"/>
      <c r="F11" s="11"/>
      <c r="K11" s="385" t="s">
        <v>34</v>
      </c>
      <c r="L11" s="386"/>
      <c r="M11" s="9"/>
    </row>
    <row r="12" spans="1:14">
      <c r="A12" s="201" t="s">
        <v>28</v>
      </c>
      <c r="D12" s="7"/>
      <c r="F12" s="11"/>
      <c r="K12" s="362" t="s">
        <v>45</v>
      </c>
      <c r="L12" s="362"/>
      <c r="M12" s="9"/>
    </row>
    <row r="13" spans="1:14">
      <c r="A13" s="199" t="s">
        <v>30</v>
      </c>
      <c r="B13" s="11" t="s">
        <v>31</v>
      </c>
      <c r="C13" s="12" t="s">
        <v>39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60</v>
      </c>
      <c r="L13" s="362"/>
      <c r="M13" s="9"/>
    </row>
    <row r="14" spans="1:14">
      <c r="A14" s="199" t="s">
        <v>35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595</v>
      </c>
      <c r="I14" s="362"/>
      <c r="K14" s="362" t="s">
        <v>17</v>
      </c>
      <c r="L14" s="362"/>
      <c r="M14" s="9"/>
    </row>
    <row r="15" spans="1:14">
      <c r="A15" s="199" t="s">
        <v>38</v>
      </c>
      <c r="B15" s="11" t="s">
        <v>33</v>
      </c>
      <c r="C15" s="12" t="s">
        <v>19</v>
      </c>
      <c r="D15" s="13" t="s">
        <v>10</v>
      </c>
      <c r="E15" s="12" t="s">
        <v>24</v>
      </c>
      <c r="F15" s="11" t="s">
        <v>32</v>
      </c>
      <c r="K15" s="362" t="s">
        <v>20</v>
      </c>
      <c r="L15" s="362"/>
      <c r="M15" s="9"/>
    </row>
    <row r="16" spans="1:14">
      <c r="A16" s="199" t="s">
        <v>41</v>
      </c>
      <c r="B16" s="11" t="s">
        <v>31</v>
      </c>
      <c r="C16" s="12" t="s">
        <v>9</v>
      </c>
      <c r="D16" s="13" t="s">
        <v>10</v>
      </c>
      <c r="E16" s="12" t="s">
        <v>9</v>
      </c>
      <c r="F16" s="11" t="s">
        <v>36</v>
      </c>
      <c r="K16" s="362" t="s">
        <v>118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22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40</v>
      </c>
      <c r="L18" s="362"/>
      <c r="M18" s="9"/>
    </row>
    <row r="19" spans="1:13">
      <c r="A19" s="200"/>
      <c r="D19" s="7"/>
      <c r="F19" s="11"/>
      <c r="H19" s="8"/>
      <c r="K19" s="362" t="s">
        <v>25</v>
      </c>
      <c r="L19" s="362"/>
      <c r="M19" s="9"/>
    </row>
    <row r="20" spans="1:13">
      <c r="A20" s="201" t="s">
        <v>46</v>
      </c>
      <c r="D20" s="7"/>
      <c r="F20" s="11"/>
      <c r="K20" s="362" t="s">
        <v>133</v>
      </c>
      <c r="L20" s="362"/>
      <c r="M20" s="9"/>
    </row>
    <row r="21" spans="1:13">
      <c r="A21" s="199" t="s">
        <v>48</v>
      </c>
      <c r="B21" s="11" t="s">
        <v>26</v>
      </c>
      <c r="C21" s="12" t="s">
        <v>24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45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26</v>
      </c>
      <c r="I22" s="362"/>
      <c r="K22" s="8" t="s">
        <v>52</v>
      </c>
      <c r="M22" s="9"/>
    </row>
    <row r="23" spans="1:13">
      <c r="A23" s="199" t="s">
        <v>53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33</v>
      </c>
      <c r="L23" s="362"/>
      <c r="M23" s="9"/>
    </row>
    <row r="24" spans="1:13">
      <c r="A24" s="199" t="s">
        <v>54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99" t="s">
        <v>55</v>
      </c>
      <c r="B25" s="11" t="s">
        <v>51</v>
      </c>
      <c r="C25" s="12" t="s">
        <v>24</v>
      </c>
      <c r="D25" s="13" t="s">
        <v>10</v>
      </c>
      <c r="E25" s="12" t="s">
        <v>24</v>
      </c>
      <c r="F25" s="11" t="s">
        <v>26</v>
      </c>
      <c r="K25" s="362" t="s">
        <v>27</v>
      </c>
      <c r="L25" s="362"/>
      <c r="M25" s="9"/>
    </row>
    <row r="26" spans="1:13">
      <c r="A26" s="199" t="s">
        <v>55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45</v>
      </c>
      <c r="L26" s="362"/>
      <c r="M26" s="9"/>
    </row>
    <row r="27" spans="1:13">
      <c r="A27" s="200"/>
      <c r="D27" s="7"/>
      <c r="F27" s="11"/>
      <c r="K27" s="362" t="s">
        <v>20</v>
      </c>
      <c r="L27" s="362"/>
      <c r="M27" s="9"/>
    </row>
    <row r="28" spans="1:13">
      <c r="A28" s="201" t="s">
        <v>56</v>
      </c>
      <c r="D28" s="7"/>
      <c r="F28" s="11"/>
      <c r="K28" s="362" t="s">
        <v>596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22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25</v>
      </c>
      <c r="L30" s="362"/>
      <c r="M30" s="9"/>
    </row>
    <row r="31" spans="1:13">
      <c r="A31" s="199" t="s">
        <v>63</v>
      </c>
      <c r="B31" s="11" t="s">
        <v>58</v>
      </c>
      <c r="C31" s="12" t="s">
        <v>19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64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33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02"/>
      <c r="K35" s="362" t="s">
        <v>20</v>
      </c>
      <c r="L35" s="362"/>
      <c r="M35" s="9"/>
    </row>
    <row r="36" spans="1:13">
      <c r="A36" s="201" t="s">
        <v>67</v>
      </c>
      <c r="D36" s="7"/>
      <c r="F36" s="11"/>
      <c r="K36" s="362" t="s">
        <v>22</v>
      </c>
      <c r="L36" s="362"/>
      <c r="M36" s="9"/>
    </row>
    <row r="37" spans="1:13">
      <c r="A37" s="199" t="s">
        <v>68</v>
      </c>
      <c r="B37" s="11" t="s">
        <v>27</v>
      </c>
      <c r="C37" s="12" t="s">
        <v>238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48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17</v>
      </c>
      <c r="L47" s="362"/>
      <c r="M47" s="9"/>
    </row>
    <row r="48" spans="1:13">
      <c r="A48" s="199" t="s">
        <v>84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99" t="s">
        <v>93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94</v>
      </c>
      <c r="L55" s="362"/>
      <c r="M55" s="9"/>
    </row>
    <row r="56" spans="1:13">
      <c r="A56" s="199" t="s">
        <v>95</v>
      </c>
      <c r="B56" s="11" t="s">
        <v>91</v>
      </c>
      <c r="C56" s="12" t="s">
        <v>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96</v>
      </c>
      <c r="B57" s="11" t="s">
        <v>88</v>
      </c>
      <c r="C57" s="12" t="s">
        <v>24</v>
      </c>
      <c r="D57" s="13" t="s">
        <v>10</v>
      </c>
      <c r="E57" s="12" t="s">
        <v>19</v>
      </c>
      <c r="F57" s="11" t="s">
        <v>90</v>
      </c>
      <c r="M57" s="9"/>
    </row>
    <row r="58" spans="1:13">
      <c r="A58" s="199" t="s">
        <v>96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98</v>
      </c>
      <c r="B61" s="11" t="s">
        <v>13</v>
      </c>
      <c r="C61" s="12" t="s">
        <v>244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101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103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104</v>
      </c>
      <c r="B64" s="11" t="s">
        <v>47</v>
      </c>
      <c r="C64" s="12" t="s">
        <v>69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105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105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112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120</v>
      </c>
      <c r="B79" s="11" t="s">
        <v>20</v>
      </c>
      <c r="C79" s="12" t="s">
        <v>9</v>
      </c>
      <c r="D79" s="13" t="s">
        <v>10</v>
      </c>
      <c r="E79" s="12" t="s">
        <v>9</v>
      </c>
      <c r="F79" s="11" t="s">
        <v>118</v>
      </c>
      <c r="M79" s="9"/>
    </row>
    <row r="80" spans="1:13">
      <c r="A80" s="199" t="s">
        <v>121</v>
      </c>
      <c r="B80" s="11" t="s">
        <v>119</v>
      </c>
      <c r="C80" s="12" t="s">
        <v>24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99" t="s">
        <v>122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99" t="s">
        <v>122</v>
      </c>
      <c r="B82" s="11" t="s">
        <v>116</v>
      </c>
      <c r="C82" s="12" t="s">
        <v>9</v>
      </c>
      <c r="D82" s="13" t="s">
        <v>10</v>
      </c>
      <c r="E82" s="12" t="s">
        <v>19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126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128</v>
      </c>
      <c r="B87" s="11" t="s">
        <v>22</v>
      </c>
      <c r="C87" s="12" t="s">
        <v>99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132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134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137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138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139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139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273D92ED-8690-463A-8E04-EA8019731EE1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8F7CD-44A2-41F7-9300-0877268F22A3}">
  <dimension ref="A1:N99"/>
  <sheetViews>
    <sheetView zoomScale="115" zoomScaleNormal="115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597</v>
      </c>
      <c r="C3" s="367"/>
      <c r="D3" s="367"/>
      <c r="E3" s="367"/>
      <c r="F3" s="368"/>
      <c r="G3" s="197" t="s">
        <v>4</v>
      </c>
      <c r="H3" s="387" t="s">
        <v>598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8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33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209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45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60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62" t="s">
        <v>27</v>
      </c>
      <c r="L10" s="362"/>
      <c r="M10" s="9"/>
    </row>
    <row r="11" spans="1:14">
      <c r="A11" s="200"/>
      <c r="D11" s="7"/>
      <c r="F11" s="11"/>
      <c r="K11" s="362" t="s">
        <v>79</v>
      </c>
      <c r="L11" s="362"/>
      <c r="M11" s="9"/>
    </row>
    <row r="12" spans="1:14">
      <c r="A12" s="201" t="s">
        <v>28</v>
      </c>
      <c r="D12" s="7"/>
      <c r="F12" s="11"/>
      <c r="K12" s="362" t="s">
        <v>133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13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47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34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20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118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22</v>
      </c>
      <c r="L18" s="362"/>
      <c r="M18" s="9"/>
    </row>
    <row r="19" spans="1:13">
      <c r="A19" s="200"/>
      <c r="D19" s="7"/>
      <c r="F19" s="11"/>
      <c r="H19" s="8"/>
      <c r="K19" s="362" t="s">
        <v>17</v>
      </c>
      <c r="L19" s="362"/>
      <c r="M19" s="9"/>
    </row>
    <row r="20" spans="1:13">
      <c r="A20" s="201" t="s">
        <v>46</v>
      </c>
      <c r="D20" s="7"/>
      <c r="F20" s="11"/>
      <c r="K20" s="362" t="s">
        <v>25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209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27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17</v>
      </c>
      <c r="L26" s="362"/>
      <c r="M26" s="9"/>
    </row>
    <row r="27" spans="1:13">
      <c r="A27" s="200"/>
      <c r="D27" s="7"/>
      <c r="F27" s="11"/>
      <c r="K27" s="362" t="s">
        <v>20</v>
      </c>
      <c r="L27" s="362"/>
      <c r="M27" s="9"/>
    </row>
    <row r="28" spans="1:13">
      <c r="A28" s="201" t="s">
        <v>56</v>
      </c>
      <c r="D28" s="7"/>
      <c r="F28" s="11"/>
      <c r="K28" s="362" t="s">
        <v>22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34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79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17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539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175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39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BD7E40E5-FBC8-4350-B3C4-A51D9CAAA096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177CF-A948-4ECD-9DE0-3ADBC43928BF}">
  <dimension ref="A1:N99"/>
  <sheetViews>
    <sheetView zoomScale="98" zoomScaleNormal="100" workbookViewId="0">
      <selection activeCell="B3" sqref="B3:F3"/>
    </sheetView>
  </sheetViews>
  <sheetFormatPr defaultColWidth="9.28515625" defaultRowHeight="12.75"/>
  <cols>
    <col min="1" max="1" width="10.42578125" style="4" customWidth="1"/>
    <col min="2" max="2" width="19.5703125" style="4" bestFit="1" customWidth="1"/>
    <col min="3" max="3" width="5.42578125" style="7" customWidth="1"/>
    <col min="4" max="4" width="3.5703125" style="4" customWidth="1"/>
    <col min="5" max="5" width="5" style="4" customWidth="1"/>
    <col min="6" max="6" width="19.5703125" style="4" bestFit="1" customWidth="1"/>
    <col min="7" max="7" width="13.5703125" style="4" customWidth="1"/>
    <col min="8" max="8" width="7.7109375" style="4" customWidth="1"/>
    <col min="9" max="9" width="11.28515625" style="4" customWidth="1"/>
    <col min="10" max="10" width="2.5703125" style="4" customWidth="1"/>
    <col min="11" max="11" width="9.28515625" style="4"/>
    <col min="12" max="12" width="10.5703125" style="4" customWidth="1"/>
    <col min="13" max="13" width="2.42578125" style="4" customWidth="1"/>
    <col min="14" max="256" width="9.28515625" style="4"/>
    <col min="257" max="257" width="10.42578125" style="4" customWidth="1"/>
    <col min="258" max="258" width="19.5703125" style="4" bestFit="1" customWidth="1"/>
    <col min="259" max="259" width="5.42578125" style="4" customWidth="1"/>
    <col min="260" max="260" width="3.5703125" style="4" customWidth="1"/>
    <col min="261" max="261" width="5" style="4" customWidth="1"/>
    <col min="262" max="262" width="19.5703125" style="4" bestFit="1" customWidth="1"/>
    <col min="263" max="263" width="13.5703125" style="4" customWidth="1"/>
    <col min="264" max="264" width="7.7109375" style="4" customWidth="1"/>
    <col min="265" max="265" width="11.28515625" style="4" customWidth="1"/>
    <col min="266" max="266" width="2.5703125" style="4" customWidth="1"/>
    <col min="267" max="267" width="9.28515625" style="4"/>
    <col min="268" max="268" width="10.5703125" style="4" customWidth="1"/>
    <col min="269" max="269" width="2.42578125" style="4" customWidth="1"/>
    <col min="270" max="512" width="9.28515625" style="4"/>
    <col min="513" max="513" width="10.42578125" style="4" customWidth="1"/>
    <col min="514" max="514" width="19.5703125" style="4" bestFit="1" customWidth="1"/>
    <col min="515" max="515" width="5.42578125" style="4" customWidth="1"/>
    <col min="516" max="516" width="3.5703125" style="4" customWidth="1"/>
    <col min="517" max="517" width="5" style="4" customWidth="1"/>
    <col min="518" max="518" width="19.5703125" style="4" bestFit="1" customWidth="1"/>
    <col min="519" max="519" width="13.5703125" style="4" customWidth="1"/>
    <col min="520" max="520" width="7.7109375" style="4" customWidth="1"/>
    <col min="521" max="521" width="11.28515625" style="4" customWidth="1"/>
    <col min="522" max="522" width="2.5703125" style="4" customWidth="1"/>
    <col min="523" max="523" width="9.28515625" style="4"/>
    <col min="524" max="524" width="10.5703125" style="4" customWidth="1"/>
    <col min="525" max="525" width="2.42578125" style="4" customWidth="1"/>
    <col min="526" max="768" width="9.28515625" style="4"/>
    <col min="769" max="769" width="10.42578125" style="4" customWidth="1"/>
    <col min="770" max="770" width="19.5703125" style="4" bestFit="1" customWidth="1"/>
    <col min="771" max="771" width="5.42578125" style="4" customWidth="1"/>
    <col min="772" max="772" width="3.5703125" style="4" customWidth="1"/>
    <col min="773" max="773" width="5" style="4" customWidth="1"/>
    <col min="774" max="774" width="19.5703125" style="4" bestFit="1" customWidth="1"/>
    <col min="775" max="775" width="13.5703125" style="4" customWidth="1"/>
    <col min="776" max="776" width="7.7109375" style="4" customWidth="1"/>
    <col min="777" max="777" width="11.28515625" style="4" customWidth="1"/>
    <col min="778" max="778" width="2.5703125" style="4" customWidth="1"/>
    <col min="779" max="779" width="9.28515625" style="4"/>
    <col min="780" max="780" width="10.5703125" style="4" customWidth="1"/>
    <col min="781" max="781" width="2.42578125" style="4" customWidth="1"/>
    <col min="782" max="1024" width="9.28515625" style="4"/>
    <col min="1025" max="1025" width="10.42578125" style="4" customWidth="1"/>
    <col min="1026" max="1026" width="19.5703125" style="4" bestFit="1" customWidth="1"/>
    <col min="1027" max="1027" width="5.42578125" style="4" customWidth="1"/>
    <col min="1028" max="1028" width="3.5703125" style="4" customWidth="1"/>
    <col min="1029" max="1029" width="5" style="4" customWidth="1"/>
    <col min="1030" max="1030" width="19.5703125" style="4" bestFit="1" customWidth="1"/>
    <col min="1031" max="1031" width="13.5703125" style="4" customWidth="1"/>
    <col min="1032" max="1032" width="7.7109375" style="4" customWidth="1"/>
    <col min="1033" max="1033" width="11.28515625" style="4" customWidth="1"/>
    <col min="1034" max="1034" width="2.5703125" style="4" customWidth="1"/>
    <col min="1035" max="1035" width="9.28515625" style="4"/>
    <col min="1036" max="1036" width="10.5703125" style="4" customWidth="1"/>
    <col min="1037" max="1037" width="2.42578125" style="4" customWidth="1"/>
    <col min="1038" max="1280" width="9.28515625" style="4"/>
    <col min="1281" max="1281" width="10.42578125" style="4" customWidth="1"/>
    <col min="1282" max="1282" width="19.5703125" style="4" bestFit="1" customWidth="1"/>
    <col min="1283" max="1283" width="5.42578125" style="4" customWidth="1"/>
    <col min="1284" max="1284" width="3.5703125" style="4" customWidth="1"/>
    <col min="1285" max="1285" width="5" style="4" customWidth="1"/>
    <col min="1286" max="1286" width="19.5703125" style="4" bestFit="1" customWidth="1"/>
    <col min="1287" max="1287" width="13.5703125" style="4" customWidth="1"/>
    <col min="1288" max="1288" width="7.7109375" style="4" customWidth="1"/>
    <col min="1289" max="1289" width="11.28515625" style="4" customWidth="1"/>
    <col min="1290" max="1290" width="2.5703125" style="4" customWidth="1"/>
    <col min="1291" max="1291" width="9.28515625" style="4"/>
    <col min="1292" max="1292" width="10.5703125" style="4" customWidth="1"/>
    <col min="1293" max="1293" width="2.42578125" style="4" customWidth="1"/>
    <col min="1294" max="1536" width="9.28515625" style="4"/>
    <col min="1537" max="1537" width="10.42578125" style="4" customWidth="1"/>
    <col min="1538" max="1538" width="19.5703125" style="4" bestFit="1" customWidth="1"/>
    <col min="1539" max="1539" width="5.42578125" style="4" customWidth="1"/>
    <col min="1540" max="1540" width="3.5703125" style="4" customWidth="1"/>
    <col min="1541" max="1541" width="5" style="4" customWidth="1"/>
    <col min="1542" max="1542" width="19.5703125" style="4" bestFit="1" customWidth="1"/>
    <col min="1543" max="1543" width="13.5703125" style="4" customWidth="1"/>
    <col min="1544" max="1544" width="7.7109375" style="4" customWidth="1"/>
    <col min="1545" max="1545" width="11.28515625" style="4" customWidth="1"/>
    <col min="1546" max="1546" width="2.5703125" style="4" customWidth="1"/>
    <col min="1547" max="1547" width="9.28515625" style="4"/>
    <col min="1548" max="1548" width="10.5703125" style="4" customWidth="1"/>
    <col min="1549" max="1549" width="2.42578125" style="4" customWidth="1"/>
    <col min="1550" max="1792" width="9.28515625" style="4"/>
    <col min="1793" max="1793" width="10.42578125" style="4" customWidth="1"/>
    <col min="1794" max="1794" width="19.5703125" style="4" bestFit="1" customWidth="1"/>
    <col min="1795" max="1795" width="5.42578125" style="4" customWidth="1"/>
    <col min="1796" max="1796" width="3.5703125" style="4" customWidth="1"/>
    <col min="1797" max="1797" width="5" style="4" customWidth="1"/>
    <col min="1798" max="1798" width="19.5703125" style="4" bestFit="1" customWidth="1"/>
    <col min="1799" max="1799" width="13.5703125" style="4" customWidth="1"/>
    <col min="1800" max="1800" width="7.7109375" style="4" customWidth="1"/>
    <col min="1801" max="1801" width="11.28515625" style="4" customWidth="1"/>
    <col min="1802" max="1802" width="2.5703125" style="4" customWidth="1"/>
    <col min="1803" max="1803" width="9.28515625" style="4"/>
    <col min="1804" max="1804" width="10.5703125" style="4" customWidth="1"/>
    <col min="1805" max="1805" width="2.42578125" style="4" customWidth="1"/>
    <col min="1806" max="2048" width="9.28515625" style="4"/>
    <col min="2049" max="2049" width="10.42578125" style="4" customWidth="1"/>
    <col min="2050" max="2050" width="19.5703125" style="4" bestFit="1" customWidth="1"/>
    <col min="2051" max="2051" width="5.42578125" style="4" customWidth="1"/>
    <col min="2052" max="2052" width="3.5703125" style="4" customWidth="1"/>
    <col min="2053" max="2053" width="5" style="4" customWidth="1"/>
    <col min="2054" max="2054" width="19.5703125" style="4" bestFit="1" customWidth="1"/>
    <col min="2055" max="2055" width="13.5703125" style="4" customWidth="1"/>
    <col min="2056" max="2056" width="7.7109375" style="4" customWidth="1"/>
    <col min="2057" max="2057" width="11.28515625" style="4" customWidth="1"/>
    <col min="2058" max="2058" width="2.5703125" style="4" customWidth="1"/>
    <col min="2059" max="2059" width="9.28515625" style="4"/>
    <col min="2060" max="2060" width="10.5703125" style="4" customWidth="1"/>
    <col min="2061" max="2061" width="2.42578125" style="4" customWidth="1"/>
    <col min="2062" max="2304" width="9.28515625" style="4"/>
    <col min="2305" max="2305" width="10.42578125" style="4" customWidth="1"/>
    <col min="2306" max="2306" width="19.5703125" style="4" bestFit="1" customWidth="1"/>
    <col min="2307" max="2307" width="5.42578125" style="4" customWidth="1"/>
    <col min="2308" max="2308" width="3.5703125" style="4" customWidth="1"/>
    <col min="2309" max="2309" width="5" style="4" customWidth="1"/>
    <col min="2310" max="2310" width="19.5703125" style="4" bestFit="1" customWidth="1"/>
    <col min="2311" max="2311" width="13.5703125" style="4" customWidth="1"/>
    <col min="2312" max="2312" width="7.7109375" style="4" customWidth="1"/>
    <col min="2313" max="2313" width="11.28515625" style="4" customWidth="1"/>
    <col min="2314" max="2314" width="2.5703125" style="4" customWidth="1"/>
    <col min="2315" max="2315" width="9.28515625" style="4"/>
    <col min="2316" max="2316" width="10.5703125" style="4" customWidth="1"/>
    <col min="2317" max="2317" width="2.42578125" style="4" customWidth="1"/>
    <col min="2318" max="2560" width="9.28515625" style="4"/>
    <col min="2561" max="2561" width="10.42578125" style="4" customWidth="1"/>
    <col min="2562" max="2562" width="19.5703125" style="4" bestFit="1" customWidth="1"/>
    <col min="2563" max="2563" width="5.42578125" style="4" customWidth="1"/>
    <col min="2564" max="2564" width="3.5703125" style="4" customWidth="1"/>
    <col min="2565" max="2565" width="5" style="4" customWidth="1"/>
    <col min="2566" max="2566" width="19.5703125" style="4" bestFit="1" customWidth="1"/>
    <col min="2567" max="2567" width="13.5703125" style="4" customWidth="1"/>
    <col min="2568" max="2568" width="7.7109375" style="4" customWidth="1"/>
    <col min="2569" max="2569" width="11.28515625" style="4" customWidth="1"/>
    <col min="2570" max="2570" width="2.5703125" style="4" customWidth="1"/>
    <col min="2571" max="2571" width="9.28515625" style="4"/>
    <col min="2572" max="2572" width="10.5703125" style="4" customWidth="1"/>
    <col min="2573" max="2573" width="2.42578125" style="4" customWidth="1"/>
    <col min="2574" max="2816" width="9.28515625" style="4"/>
    <col min="2817" max="2817" width="10.42578125" style="4" customWidth="1"/>
    <col min="2818" max="2818" width="19.5703125" style="4" bestFit="1" customWidth="1"/>
    <col min="2819" max="2819" width="5.42578125" style="4" customWidth="1"/>
    <col min="2820" max="2820" width="3.5703125" style="4" customWidth="1"/>
    <col min="2821" max="2821" width="5" style="4" customWidth="1"/>
    <col min="2822" max="2822" width="19.5703125" style="4" bestFit="1" customWidth="1"/>
    <col min="2823" max="2823" width="13.5703125" style="4" customWidth="1"/>
    <col min="2824" max="2824" width="7.7109375" style="4" customWidth="1"/>
    <col min="2825" max="2825" width="11.28515625" style="4" customWidth="1"/>
    <col min="2826" max="2826" width="2.5703125" style="4" customWidth="1"/>
    <col min="2827" max="2827" width="9.28515625" style="4"/>
    <col min="2828" max="2828" width="10.5703125" style="4" customWidth="1"/>
    <col min="2829" max="2829" width="2.42578125" style="4" customWidth="1"/>
    <col min="2830" max="3072" width="9.28515625" style="4"/>
    <col min="3073" max="3073" width="10.42578125" style="4" customWidth="1"/>
    <col min="3074" max="3074" width="19.5703125" style="4" bestFit="1" customWidth="1"/>
    <col min="3075" max="3075" width="5.42578125" style="4" customWidth="1"/>
    <col min="3076" max="3076" width="3.5703125" style="4" customWidth="1"/>
    <col min="3077" max="3077" width="5" style="4" customWidth="1"/>
    <col min="3078" max="3078" width="19.5703125" style="4" bestFit="1" customWidth="1"/>
    <col min="3079" max="3079" width="13.5703125" style="4" customWidth="1"/>
    <col min="3080" max="3080" width="7.7109375" style="4" customWidth="1"/>
    <col min="3081" max="3081" width="11.28515625" style="4" customWidth="1"/>
    <col min="3082" max="3082" width="2.5703125" style="4" customWidth="1"/>
    <col min="3083" max="3083" width="9.28515625" style="4"/>
    <col min="3084" max="3084" width="10.5703125" style="4" customWidth="1"/>
    <col min="3085" max="3085" width="2.42578125" style="4" customWidth="1"/>
    <col min="3086" max="3328" width="9.28515625" style="4"/>
    <col min="3329" max="3329" width="10.42578125" style="4" customWidth="1"/>
    <col min="3330" max="3330" width="19.5703125" style="4" bestFit="1" customWidth="1"/>
    <col min="3331" max="3331" width="5.42578125" style="4" customWidth="1"/>
    <col min="3332" max="3332" width="3.5703125" style="4" customWidth="1"/>
    <col min="3333" max="3333" width="5" style="4" customWidth="1"/>
    <col min="3334" max="3334" width="19.5703125" style="4" bestFit="1" customWidth="1"/>
    <col min="3335" max="3335" width="13.5703125" style="4" customWidth="1"/>
    <col min="3336" max="3336" width="7.7109375" style="4" customWidth="1"/>
    <col min="3337" max="3337" width="11.28515625" style="4" customWidth="1"/>
    <col min="3338" max="3338" width="2.5703125" style="4" customWidth="1"/>
    <col min="3339" max="3339" width="9.28515625" style="4"/>
    <col min="3340" max="3340" width="10.5703125" style="4" customWidth="1"/>
    <col min="3341" max="3341" width="2.42578125" style="4" customWidth="1"/>
    <col min="3342" max="3584" width="9.28515625" style="4"/>
    <col min="3585" max="3585" width="10.42578125" style="4" customWidth="1"/>
    <col min="3586" max="3586" width="19.5703125" style="4" bestFit="1" customWidth="1"/>
    <col min="3587" max="3587" width="5.42578125" style="4" customWidth="1"/>
    <col min="3588" max="3588" width="3.5703125" style="4" customWidth="1"/>
    <col min="3589" max="3589" width="5" style="4" customWidth="1"/>
    <col min="3590" max="3590" width="19.5703125" style="4" bestFit="1" customWidth="1"/>
    <col min="3591" max="3591" width="13.5703125" style="4" customWidth="1"/>
    <col min="3592" max="3592" width="7.7109375" style="4" customWidth="1"/>
    <col min="3593" max="3593" width="11.28515625" style="4" customWidth="1"/>
    <col min="3594" max="3594" width="2.5703125" style="4" customWidth="1"/>
    <col min="3595" max="3595" width="9.28515625" style="4"/>
    <col min="3596" max="3596" width="10.5703125" style="4" customWidth="1"/>
    <col min="3597" max="3597" width="2.42578125" style="4" customWidth="1"/>
    <col min="3598" max="3840" width="9.28515625" style="4"/>
    <col min="3841" max="3841" width="10.42578125" style="4" customWidth="1"/>
    <col min="3842" max="3842" width="19.5703125" style="4" bestFit="1" customWidth="1"/>
    <col min="3843" max="3843" width="5.42578125" style="4" customWidth="1"/>
    <col min="3844" max="3844" width="3.5703125" style="4" customWidth="1"/>
    <col min="3845" max="3845" width="5" style="4" customWidth="1"/>
    <col min="3846" max="3846" width="19.5703125" style="4" bestFit="1" customWidth="1"/>
    <col min="3847" max="3847" width="13.5703125" style="4" customWidth="1"/>
    <col min="3848" max="3848" width="7.7109375" style="4" customWidth="1"/>
    <col min="3849" max="3849" width="11.28515625" style="4" customWidth="1"/>
    <col min="3850" max="3850" width="2.5703125" style="4" customWidth="1"/>
    <col min="3851" max="3851" width="9.28515625" style="4"/>
    <col min="3852" max="3852" width="10.5703125" style="4" customWidth="1"/>
    <col min="3853" max="3853" width="2.42578125" style="4" customWidth="1"/>
    <col min="3854" max="4096" width="9.28515625" style="4"/>
    <col min="4097" max="4097" width="10.42578125" style="4" customWidth="1"/>
    <col min="4098" max="4098" width="19.5703125" style="4" bestFit="1" customWidth="1"/>
    <col min="4099" max="4099" width="5.42578125" style="4" customWidth="1"/>
    <col min="4100" max="4100" width="3.5703125" style="4" customWidth="1"/>
    <col min="4101" max="4101" width="5" style="4" customWidth="1"/>
    <col min="4102" max="4102" width="19.5703125" style="4" bestFit="1" customWidth="1"/>
    <col min="4103" max="4103" width="13.5703125" style="4" customWidth="1"/>
    <col min="4104" max="4104" width="7.7109375" style="4" customWidth="1"/>
    <col min="4105" max="4105" width="11.28515625" style="4" customWidth="1"/>
    <col min="4106" max="4106" width="2.5703125" style="4" customWidth="1"/>
    <col min="4107" max="4107" width="9.28515625" style="4"/>
    <col min="4108" max="4108" width="10.5703125" style="4" customWidth="1"/>
    <col min="4109" max="4109" width="2.42578125" style="4" customWidth="1"/>
    <col min="4110" max="4352" width="9.28515625" style="4"/>
    <col min="4353" max="4353" width="10.42578125" style="4" customWidth="1"/>
    <col min="4354" max="4354" width="19.5703125" style="4" bestFit="1" customWidth="1"/>
    <col min="4355" max="4355" width="5.42578125" style="4" customWidth="1"/>
    <col min="4356" max="4356" width="3.5703125" style="4" customWidth="1"/>
    <col min="4357" max="4357" width="5" style="4" customWidth="1"/>
    <col min="4358" max="4358" width="19.5703125" style="4" bestFit="1" customWidth="1"/>
    <col min="4359" max="4359" width="13.5703125" style="4" customWidth="1"/>
    <col min="4360" max="4360" width="7.7109375" style="4" customWidth="1"/>
    <col min="4361" max="4361" width="11.28515625" style="4" customWidth="1"/>
    <col min="4362" max="4362" width="2.5703125" style="4" customWidth="1"/>
    <col min="4363" max="4363" width="9.28515625" style="4"/>
    <col min="4364" max="4364" width="10.5703125" style="4" customWidth="1"/>
    <col min="4365" max="4365" width="2.42578125" style="4" customWidth="1"/>
    <col min="4366" max="4608" width="9.28515625" style="4"/>
    <col min="4609" max="4609" width="10.42578125" style="4" customWidth="1"/>
    <col min="4610" max="4610" width="19.5703125" style="4" bestFit="1" customWidth="1"/>
    <col min="4611" max="4611" width="5.42578125" style="4" customWidth="1"/>
    <col min="4612" max="4612" width="3.5703125" style="4" customWidth="1"/>
    <col min="4613" max="4613" width="5" style="4" customWidth="1"/>
    <col min="4614" max="4614" width="19.5703125" style="4" bestFit="1" customWidth="1"/>
    <col min="4615" max="4615" width="13.5703125" style="4" customWidth="1"/>
    <col min="4616" max="4616" width="7.7109375" style="4" customWidth="1"/>
    <col min="4617" max="4617" width="11.28515625" style="4" customWidth="1"/>
    <col min="4618" max="4618" width="2.5703125" style="4" customWidth="1"/>
    <col min="4619" max="4619" width="9.28515625" style="4"/>
    <col min="4620" max="4620" width="10.5703125" style="4" customWidth="1"/>
    <col min="4621" max="4621" width="2.42578125" style="4" customWidth="1"/>
    <col min="4622" max="4864" width="9.28515625" style="4"/>
    <col min="4865" max="4865" width="10.42578125" style="4" customWidth="1"/>
    <col min="4866" max="4866" width="19.5703125" style="4" bestFit="1" customWidth="1"/>
    <col min="4867" max="4867" width="5.42578125" style="4" customWidth="1"/>
    <col min="4868" max="4868" width="3.5703125" style="4" customWidth="1"/>
    <col min="4869" max="4869" width="5" style="4" customWidth="1"/>
    <col min="4870" max="4870" width="19.5703125" style="4" bestFit="1" customWidth="1"/>
    <col min="4871" max="4871" width="13.5703125" style="4" customWidth="1"/>
    <col min="4872" max="4872" width="7.7109375" style="4" customWidth="1"/>
    <col min="4873" max="4873" width="11.28515625" style="4" customWidth="1"/>
    <col min="4874" max="4874" width="2.5703125" style="4" customWidth="1"/>
    <col min="4875" max="4875" width="9.28515625" style="4"/>
    <col min="4876" max="4876" width="10.5703125" style="4" customWidth="1"/>
    <col min="4877" max="4877" width="2.42578125" style="4" customWidth="1"/>
    <col min="4878" max="5120" width="9.28515625" style="4"/>
    <col min="5121" max="5121" width="10.42578125" style="4" customWidth="1"/>
    <col min="5122" max="5122" width="19.5703125" style="4" bestFit="1" customWidth="1"/>
    <col min="5123" max="5123" width="5.42578125" style="4" customWidth="1"/>
    <col min="5124" max="5124" width="3.5703125" style="4" customWidth="1"/>
    <col min="5125" max="5125" width="5" style="4" customWidth="1"/>
    <col min="5126" max="5126" width="19.5703125" style="4" bestFit="1" customWidth="1"/>
    <col min="5127" max="5127" width="13.5703125" style="4" customWidth="1"/>
    <col min="5128" max="5128" width="7.7109375" style="4" customWidth="1"/>
    <col min="5129" max="5129" width="11.28515625" style="4" customWidth="1"/>
    <col min="5130" max="5130" width="2.5703125" style="4" customWidth="1"/>
    <col min="5131" max="5131" width="9.28515625" style="4"/>
    <col min="5132" max="5132" width="10.5703125" style="4" customWidth="1"/>
    <col min="5133" max="5133" width="2.42578125" style="4" customWidth="1"/>
    <col min="5134" max="5376" width="9.28515625" style="4"/>
    <col min="5377" max="5377" width="10.42578125" style="4" customWidth="1"/>
    <col min="5378" max="5378" width="19.5703125" style="4" bestFit="1" customWidth="1"/>
    <col min="5379" max="5379" width="5.42578125" style="4" customWidth="1"/>
    <col min="5380" max="5380" width="3.5703125" style="4" customWidth="1"/>
    <col min="5381" max="5381" width="5" style="4" customWidth="1"/>
    <col min="5382" max="5382" width="19.5703125" style="4" bestFit="1" customWidth="1"/>
    <col min="5383" max="5383" width="13.5703125" style="4" customWidth="1"/>
    <col min="5384" max="5384" width="7.7109375" style="4" customWidth="1"/>
    <col min="5385" max="5385" width="11.28515625" style="4" customWidth="1"/>
    <col min="5386" max="5386" width="2.5703125" style="4" customWidth="1"/>
    <col min="5387" max="5387" width="9.28515625" style="4"/>
    <col min="5388" max="5388" width="10.5703125" style="4" customWidth="1"/>
    <col min="5389" max="5389" width="2.42578125" style="4" customWidth="1"/>
    <col min="5390" max="5632" width="9.28515625" style="4"/>
    <col min="5633" max="5633" width="10.42578125" style="4" customWidth="1"/>
    <col min="5634" max="5634" width="19.5703125" style="4" bestFit="1" customWidth="1"/>
    <col min="5635" max="5635" width="5.42578125" style="4" customWidth="1"/>
    <col min="5636" max="5636" width="3.5703125" style="4" customWidth="1"/>
    <col min="5637" max="5637" width="5" style="4" customWidth="1"/>
    <col min="5638" max="5638" width="19.5703125" style="4" bestFit="1" customWidth="1"/>
    <col min="5639" max="5639" width="13.5703125" style="4" customWidth="1"/>
    <col min="5640" max="5640" width="7.7109375" style="4" customWidth="1"/>
    <col min="5641" max="5641" width="11.28515625" style="4" customWidth="1"/>
    <col min="5642" max="5642" width="2.5703125" style="4" customWidth="1"/>
    <col min="5643" max="5643" width="9.28515625" style="4"/>
    <col min="5644" max="5644" width="10.5703125" style="4" customWidth="1"/>
    <col min="5645" max="5645" width="2.42578125" style="4" customWidth="1"/>
    <col min="5646" max="5888" width="9.28515625" style="4"/>
    <col min="5889" max="5889" width="10.42578125" style="4" customWidth="1"/>
    <col min="5890" max="5890" width="19.5703125" style="4" bestFit="1" customWidth="1"/>
    <col min="5891" max="5891" width="5.42578125" style="4" customWidth="1"/>
    <col min="5892" max="5892" width="3.5703125" style="4" customWidth="1"/>
    <col min="5893" max="5893" width="5" style="4" customWidth="1"/>
    <col min="5894" max="5894" width="19.5703125" style="4" bestFit="1" customWidth="1"/>
    <col min="5895" max="5895" width="13.5703125" style="4" customWidth="1"/>
    <col min="5896" max="5896" width="7.7109375" style="4" customWidth="1"/>
    <col min="5897" max="5897" width="11.28515625" style="4" customWidth="1"/>
    <col min="5898" max="5898" width="2.5703125" style="4" customWidth="1"/>
    <col min="5899" max="5899" width="9.28515625" style="4"/>
    <col min="5900" max="5900" width="10.5703125" style="4" customWidth="1"/>
    <col min="5901" max="5901" width="2.42578125" style="4" customWidth="1"/>
    <col min="5902" max="6144" width="9.28515625" style="4"/>
    <col min="6145" max="6145" width="10.42578125" style="4" customWidth="1"/>
    <col min="6146" max="6146" width="19.5703125" style="4" bestFit="1" customWidth="1"/>
    <col min="6147" max="6147" width="5.42578125" style="4" customWidth="1"/>
    <col min="6148" max="6148" width="3.5703125" style="4" customWidth="1"/>
    <col min="6149" max="6149" width="5" style="4" customWidth="1"/>
    <col min="6150" max="6150" width="19.5703125" style="4" bestFit="1" customWidth="1"/>
    <col min="6151" max="6151" width="13.5703125" style="4" customWidth="1"/>
    <col min="6152" max="6152" width="7.7109375" style="4" customWidth="1"/>
    <col min="6153" max="6153" width="11.28515625" style="4" customWidth="1"/>
    <col min="6154" max="6154" width="2.5703125" style="4" customWidth="1"/>
    <col min="6155" max="6155" width="9.28515625" style="4"/>
    <col min="6156" max="6156" width="10.5703125" style="4" customWidth="1"/>
    <col min="6157" max="6157" width="2.42578125" style="4" customWidth="1"/>
    <col min="6158" max="6400" width="9.28515625" style="4"/>
    <col min="6401" max="6401" width="10.42578125" style="4" customWidth="1"/>
    <col min="6402" max="6402" width="19.5703125" style="4" bestFit="1" customWidth="1"/>
    <col min="6403" max="6403" width="5.42578125" style="4" customWidth="1"/>
    <col min="6404" max="6404" width="3.5703125" style="4" customWidth="1"/>
    <col min="6405" max="6405" width="5" style="4" customWidth="1"/>
    <col min="6406" max="6406" width="19.5703125" style="4" bestFit="1" customWidth="1"/>
    <col min="6407" max="6407" width="13.5703125" style="4" customWidth="1"/>
    <col min="6408" max="6408" width="7.7109375" style="4" customWidth="1"/>
    <col min="6409" max="6409" width="11.28515625" style="4" customWidth="1"/>
    <col min="6410" max="6410" width="2.5703125" style="4" customWidth="1"/>
    <col min="6411" max="6411" width="9.28515625" style="4"/>
    <col min="6412" max="6412" width="10.5703125" style="4" customWidth="1"/>
    <col min="6413" max="6413" width="2.42578125" style="4" customWidth="1"/>
    <col min="6414" max="6656" width="9.28515625" style="4"/>
    <col min="6657" max="6657" width="10.42578125" style="4" customWidth="1"/>
    <col min="6658" max="6658" width="19.5703125" style="4" bestFit="1" customWidth="1"/>
    <col min="6659" max="6659" width="5.42578125" style="4" customWidth="1"/>
    <col min="6660" max="6660" width="3.5703125" style="4" customWidth="1"/>
    <col min="6661" max="6661" width="5" style="4" customWidth="1"/>
    <col min="6662" max="6662" width="19.5703125" style="4" bestFit="1" customWidth="1"/>
    <col min="6663" max="6663" width="13.5703125" style="4" customWidth="1"/>
    <col min="6664" max="6664" width="7.7109375" style="4" customWidth="1"/>
    <col min="6665" max="6665" width="11.28515625" style="4" customWidth="1"/>
    <col min="6666" max="6666" width="2.5703125" style="4" customWidth="1"/>
    <col min="6667" max="6667" width="9.28515625" style="4"/>
    <col min="6668" max="6668" width="10.5703125" style="4" customWidth="1"/>
    <col min="6669" max="6669" width="2.42578125" style="4" customWidth="1"/>
    <col min="6670" max="6912" width="9.28515625" style="4"/>
    <col min="6913" max="6913" width="10.42578125" style="4" customWidth="1"/>
    <col min="6914" max="6914" width="19.5703125" style="4" bestFit="1" customWidth="1"/>
    <col min="6915" max="6915" width="5.42578125" style="4" customWidth="1"/>
    <col min="6916" max="6916" width="3.5703125" style="4" customWidth="1"/>
    <col min="6917" max="6917" width="5" style="4" customWidth="1"/>
    <col min="6918" max="6918" width="19.5703125" style="4" bestFit="1" customWidth="1"/>
    <col min="6919" max="6919" width="13.5703125" style="4" customWidth="1"/>
    <col min="6920" max="6920" width="7.7109375" style="4" customWidth="1"/>
    <col min="6921" max="6921" width="11.28515625" style="4" customWidth="1"/>
    <col min="6922" max="6922" width="2.5703125" style="4" customWidth="1"/>
    <col min="6923" max="6923" width="9.28515625" style="4"/>
    <col min="6924" max="6924" width="10.5703125" style="4" customWidth="1"/>
    <col min="6925" max="6925" width="2.42578125" style="4" customWidth="1"/>
    <col min="6926" max="7168" width="9.28515625" style="4"/>
    <col min="7169" max="7169" width="10.42578125" style="4" customWidth="1"/>
    <col min="7170" max="7170" width="19.5703125" style="4" bestFit="1" customWidth="1"/>
    <col min="7171" max="7171" width="5.42578125" style="4" customWidth="1"/>
    <col min="7172" max="7172" width="3.5703125" style="4" customWidth="1"/>
    <col min="7173" max="7173" width="5" style="4" customWidth="1"/>
    <col min="7174" max="7174" width="19.5703125" style="4" bestFit="1" customWidth="1"/>
    <col min="7175" max="7175" width="13.5703125" style="4" customWidth="1"/>
    <col min="7176" max="7176" width="7.7109375" style="4" customWidth="1"/>
    <col min="7177" max="7177" width="11.28515625" style="4" customWidth="1"/>
    <col min="7178" max="7178" width="2.5703125" style="4" customWidth="1"/>
    <col min="7179" max="7179" width="9.28515625" style="4"/>
    <col min="7180" max="7180" width="10.5703125" style="4" customWidth="1"/>
    <col min="7181" max="7181" width="2.42578125" style="4" customWidth="1"/>
    <col min="7182" max="7424" width="9.28515625" style="4"/>
    <col min="7425" max="7425" width="10.42578125" style="4" customWidth="1"/>
    <col min="7426" max="7426" width="19.5703125" style="4" bestFit="1" customWidth="1"/>
    <col min="7427" max="7427" width="5.42578125" style="4" customWidth="1"/>
    <col min="7428" max="7428" width="3.5703125" style="4" customWidth="1"/>
    <col min="7429" max="7429" width="5" style="4" customWidth="1"/>
    <col min="7430" max="7430" width="19.5703125" style="4" bestFit="1" customWidth="1"/>
    <col min="7431" max="7431" width="13.5703125" style="4" customWidth="1"/>
    <col min="7432" max="7432" width="7.7109375" style="4" customWidth="1"/>
    <col min="7433" max="7433" width="11.28515625" style="4" customWidth="1"/>
    <col min="7434" max="7434" width="2.5703125" style="4" customWidth="1"/>
    <col min="7435" max="7435" width="9.28515625" style="4"/>
    <col min="7436" max="7436" width="10.5703125" style="4" customWidth="1"/>
    <col min="7437" max="7437" width="2.42578125" style="4" customWidth="1"/>
    <col min="7438" max="7680" width="9.28515625" style="4"/>
    <col min="7681" max="7681" width="10.42578125" style="4" customWidth="1"/>
    <col min="7682" max="7682" width="19.5703125" style="4" bestFit="1" customWidth="1"/>
    <col min="7683" max="7683" width="5.42578125" style="4" customWidth="1"/>
    <col min="7684" max="7684" width="3.5703125" style="4" customWidth="1"/>
    <col min="7685" max="7685" width="5" style="4" customWidth="1"/>
    <col min="7686" max="7686" width="19.5703125" style="4" bestFit="1" customWidth="1"/>
    <col min="7687" max="7687" width="13.5703125" style="4" customWidth="1"/>
    <col min="7688" max="7688" width="7.7109375" style="4" customWidth="1"/>
    <col min="7689" max="7689" width="11.28515625" style="4" customWidth="1"/>
    <col min="7690" max="7690" width="2.5703125" style="4" customWidth="1"/>
    <col min="7691" max="7691" width="9.28515625" style="4"/>
    <col min="7692" max="7692" width="10.5703125" style="4" customWidth="1"/>
    <col min="7693" max="7693" width="2.42578125" style="4" customWidth="1"/>
    <col min="7694" max="7936" width="9.28515625" style="4"/>
    <col min="7937" max="7937" width="10.42578125" style="4" customWidth="1"/>
    <col min="7938" max="7938" width="19.5703125" style="4" bestFit="1" customWidth="1"/>
    <col min="7939" max="7939" width="5.42578125" style="4" customWidth="1"/>
    <col min="7940" max="7940" width="3.5703125" style="4" customWidth="1"/>
    <col min="7941" max="7941" width="5" style="4" customWidth="1"/>
    <col min="7942" max="7942" width="19.5703125" style="4" bestFit="1" customWidth="1"/>
    <col min="7943" max="7943" width="13.5703125" style="4" customWidth="1"/>
    <col min="7944" max="7944" width="7.7109375" style="4" customWidth="1"/>
    <col min="7945" max="7945" width="11.28515625" style="4" customWidth="1"/>
    <col min="7946" max="7946" width="2.5703125" style="4" customWidth="1"/>
    <col min="7947" max="7947" width="9.28515625" style="4"/>
    <col min="7948" max="7948" width="10.5703125" style="4" customWidth="1"/>
    <col min="7949" max="7949" width="2.42578125" style="4" customWidth="1"/>
    <col min="7950" max="8192" width="9.28515625" style="4"/>
    <col min="8193" max="8193" width="10.42578125" style="4" customWidth="1"/>
    <col min="8194" max="8194" width="19.5703125" style="4" bestFit="1" customWidth="1"/>
    <col min="8195" max="8195" width="5.42578125" style="4" customWidth="1"/>
    <col min="8196" max="8196" width="3.5703125" style="4" customWidth="1"/>
    <col min="8197" max="8197" width="5" style="4" customWidth="1"/>
    <col min="8198" max="8198" width="19.5703125" style="4" bestFit="1" customWidth="1"/>
    <col min="8199" max="8199" width="13.5703125" style="4" customWidth="1"/>
    <col min="8200" max="8200" width="7.7109375" style="4" customWidth="1"/>
    <col min="8201" max="8201" width="11.28515625" style="4" customWidth="1"/>
    <col min="8202" max="8202" width="2.5703125" style="4" customWidth="1"/>
    <col min="8203" max="8203" width="9.28515625" style="4"/>
    <col min="8204" max="8204" width="10.5703125" style="4" customWidth="1"/>
    <col min="8205" max="8205" width="2.42578125" style="4" customWidth="1"/>
    <col min="8206" max="8448" width="9.28515625" style="4"/>
    <col min="8449" max="8449" width="10.42578125" style="4" customWidth="1"/>
    <col min="8450" max="8450" width="19.5703125" style="4" bestFit="1" customWidth="1"/>
    <col min="8451" max="8451" width="5.42578125" style="4" customWidth="1"/>
    <col min="8452" max="8452" width="3.5703125" style="4" customWidth="1"/>
    <col min="8453" max="8453" width="5" style="4" customWidth="1"/>
    <col min="8454" max="8454" width="19.5703125" style="4" bestFit="1" customWidth="1"/>
    <col min="8455" max="8455" width="13.5703125" style="4" customWidth="1"/>
    <col min="8456" max="8456" width="7.7109375" style="4" customWidth="1"/>
    <col min="8457" max="8457" width="11.28515625" style="4" customWidth="1"/>
    <col min="8458" max="8458" width="2.5703125" style="4" customWidth="1"/>
    <col min="8459" max="8459" width="9.28515625" style="4"/>
    <col min="8460" max="8460" width="10.5703125" style="4" customWidth="1"/>
    <col min="8461" max="8461" width="2.42578125" style="4" customWidth="1"/>
    <col min="8462" max="8704" width="9.28515625" style="4"/>
    <col min="8705" max="8705" width="10.42578125" style="4" customWidth="1"/>
    <col min="8706" max="8706" width="19.5703125" style="4" bestFit="1" customWidth="1"/>
    <col min="8707" max="8707" width="5.42578125" style="4" customWidth="1"/>
    <col min="8708" max="8708" width="3.5703125" style="4" customWidth="1"/>
    <col min="8709" max="8709" width="5" style="4" customWidth="1"/>
    <col min="8710" max="8710" width="19.5703125" style="4" bestFit="1" customWidth="1"/>
    <col min="8711" max="8711" width="13.5703125" style="4" customWidth="1"/>
    <col min="8712" max="8712" width="7.7109375" style="4" customWidth="1"/>
    <col min="8713" max="8713" width="11.28515625" style="4" customWidth="1"/>
    <col min="8714" max="8714" width="2.5703125" style="4" customWidth="1"/>
    <col min="8715" max="8715" width="9.28515625" style="4"/>
    <col min="8716" max="8716" width="10.5703125" style="4" customWidth="1"/>
    <col min="8717" max="8717" width="2.42578125" style="4" customWidth="1"/>
    <col min="8718" max="8960" width="9.28515625" style="4"/>
    <col min="8961" max="8961" width="10.42578125" style="4" customWidth="1"/>
    <col min="8962" max="8962" width="19.5703125" style="4" bestFit="1" customWidth="1"/>
    <col min="8963" max="8963" width="5.42578125" style="4" customWidth="1"/>
    <col min="8964" max="8964" width="3.5703125" style="4" customWidth="1"/>
    <col min="8965" max="8965" width="5" style="4" customWidth="1"/>
    <col min="8966" max="8966" width="19.5703125" style="4" bestFit="1" customWidth="1"/>
    <col min="8967" max="8967" width="13.5703125" style="4" customWidth="1"/>
    <col min="8968" max="8968" width="7.7109375" style="4" customWidth="1"/>
    <col min="8969" max="8969" width="11.28515625" style="4" customWidth="1"/>
    <col min="8970" max="8970" width="2.5703125" style="4" customWidth="1"/>
    <col min="8971" max="8971" width="9.28515625" style="4"/>
    <col min="8972" max="8972" width="10.5703125" style="4" customWidth="1"/>
    <col min="8973" max="8973" width="2.42578125" style="4" customWidth="1"/>
    <col min="8974" max="9216" width="9.28515625" style="4"/>
    <col min="9217" max="9217" width="10.42578125" style="4" customWidth="1"/>
    <col min="9218" max="9218" width="19.5703125" style="4" bestFit="1" customWidth="1"/>
    <col min="9219" max="9219" width="5.42578125" style="4" customWidth="1"/>
    <col min="9220" max="9220" width="3.5703125" style="4" customWidth="1"/>
    <col min="9221" max="9221" width="5" style="4" customWidth="1"/>
    <col min="9222" max="9222" width="19.5703125" style="4" bestFit="1" customWidth="1"/>
    <col min="9223" max="9223" width="13.5703125" style="4" customWidth="1"/>
    <col min="9224" max="9224" width="7.7109375" style="4" customWidth="1"/>
    <col min="9225" max="9225" width="11.28515625" style="4" customWidth="1"/>
    <col min="9226" max="9226" width="2.5703125" style="4" customWidth="1"/>
    <col min="9227" max="9227" width="9.28515625" style="4"/>
    <col min="9228" max="9228" width="10.5703125" style="4" customWidth="1"/>
    <col min="9229" max="9229" width="2.42578125" style="4" customWidth="1"/>
    <col min="9230" max="9472" width="9.28515625" style="4"/>
    <col min="9473" max="9473" width="10.42578125" style="4" customWidth="1"/>
    <col min="9474" max="9474" width="19.5703125" style="4" bestFit="1" customWidth="1"/>
    <col min="9475" max="9475" width="5.42578125" style="4" customWidth="1"/>
    <col min="9476" max="9476" width="3.5703125" style="4" customWidth="1"/>
    <col min="9477" max="9477" width="5" style="4" customWidth="1"/>
    <col min="9478" max="9478" width="19.5703125" style="4" bestFit="1" customWidth="1"/>
    <col min="9479" max="9479" width="13.5703125" style="4" customWidth="1"/>
    <col min="9480" max="9480" width="7.7109375" style="4" customWidth="1"/>
    <col min="9481" max="9481" width="11.28515625" style="4" customWidth="1"/>
    <col min="9482" max="9482" width="2.5703125" style="4" customWidth="1"/>
    <col min="9483" max="9483" width="9.28515625" style="4"/>
    <col min="9484" max="9484" width="10.5703125" style="4" customWidth="1"/>
    <col min="9485" max="9485" width="2.42578125" style="4" customWidth="1"/>
    <col min="9486" max="9728" width="9.28515625" style="4"/>
    <col min="9729" max="9729" width="10.42578125" style="4" customWidth="1"/>
    <col min="9730" max="9730" width="19.5703125" style="4" bestFit="1" customWidth="1"/>
    <col min="9731" max="9731" width="5.42578125" style="4" customWidth="1"/>
    <col min="9732" max="9732" width="3.5703125" style="4" customWidth="1"/>
    <col min="9733" max="9733" width="5" style="4" customWidth="1"/>
    <col min="9734" max="9734" width="19.5703125" style="4" bestFit="1" customWidth="1"/>
    <col min="9735" max="9735" width="13.5703125" style="4" customWidth="1"/>
    <col min="9736" max="9736" width="7.7109375" style="4" customWidth="1"/>
    <col min="9737" max="9737" width="11.28515625" style="4" customWidth="1"/>
    <col min="9738" max="9738" width="2.5703125" style="4" customWidth="1"/>
    <col min="9739" max="9739" width="9.28515625" style="4"/>
    <col min="9740" max="9740" width="10.5703125" style="4" customWidth="1"/>
    <col min="9741" max="9741" width="2.42578125" style="4" customWidth="1"/>
    <col min="9742" max="9984" width="9.28515625" style="4"/>
    <col min="9985" max="9985" width="10.42578125" style="4" customWidth="1"/>
    <col min="9986" max="9986" width="19.5703125" style="4" bestFit="1" customWidth="1"/>
    <col min="9987" max="9987" width="5.42578125" style="4" customWidth="1"/>
    <col min="9988" max="9988" width="3.5703125" style="4" customWidth="1"/>
    <col min="9989" max="9989" width="5" style="4" customWidth="1"/>
    <col min="9990" max="9990" width="19.5703125" style="4" bestFit="1" customWidth="1"/>
    <col min="9991" max="9991" width="13.5703125" style="4" customWidth="1"/>
    <col min="9992" max="9992" width="7.7109375" style="4" customWidth="1"/>
    <col min="9993" max="9993" width="11.28515625" style="4" customWidth="1"/>
    <col min="9994" max="9994" width="2.5703125" style="4" customWidth="1"/>
    <col min="9995" max="9995" width="9.28515625" style="4"/>
    <col min="9996" max="9996" width="10.5703125" style="4" customWidth="1"/>
    <col min="9997" max="9997" width="2.42578125" style="4" customWidth="1"/>
    <col min="9998" max="10240" width="9.28515625" style="4"/>
    <col min="10241" max="10241" width="10.42578125" style="4" customWidth="1"/>
    <col min="10242" max="10242" width="19.5703125" style="4" bestFit="1" customWidth="1"/>
    <col min="10243" max="10243" width="5.42578125" style="4" customWidth="1"/>
    <col min="10244" max="10244" width="3.5703125" style="4" customWidth="1"/>
    <col min="10245" max="10245" width="5" style="4" customWidth="1"/>
    <col min="10246" max="10246" width="19.5703125" style="4" bestFit="1" customWidth="1"/>
    <col min="10247" max="10247" width="13.5703125" style="4" customWidth="1"/>
    <col min="10248" max="10248" width="7.7109375" style="4" customWidth="1"/>
    <col min="10249" max="10249" width="11.28515625" style="4" customWidth="1"/>
    <col min="10250" max="10250" width="2.5703125" style="4" customWidth="1"/>
    <col min="10251" max="10251" width="9.28515625" style="4"/>
    <col min="10252" max="10252" width="10.5703125" style="4" customWidth="1"/>
    <col min="10253" max="10253" width="2.42578125" style="4" customWidth="1"/>
    <col min="10254" max="10496" width="9.28515625" style="4"/>
    <col min="10497" max="10497" width="10.42578125" style="4" customWidth="1"/>
    <col min="10498" max="10498" width="19.5703125" style="4" bestFit="1" customWidth="1"/>
    <col min="10499" max="10499" width="5.42578125" style="4" customWidth="1"/>
    <col min="10500" max="10500" width="3.5703125" style="4" customWidth="1"/>
    <col min="10501" max="10501" width="5" style="4" customWidth="1"/>
    <col min="10502" max="10502" width="19.5703125" style="4" bestFit="1" customWidth="1"/>
    <col min="10503" max="10503" width="13.5703125" style="4" customWidth="1"/>
    <col min="10504" max="10504" width="7.7109375" style="4" customWidth="1"/>
    <col min="10505" max="10505" width="11.28515625" style="4" customWidth="1"/>
    <col min="10506" max="10506" width="2.5703125" style="4" customWidth="1"/>
    <col min="10507" max="10507" width="9.28515625" style="4"/>
    <col min="10508" max="10508" width="10.5703125" style="4" customWidth="1"/>
    <col min="10509" max="10509" width="2.42578125" style="4" customWidth="1"/>
    <col min="10510" max="10752" width="9.28515625" style="4"/>
    <col min="10753" max="10753" width="10.42578125" style="4" customWidth="1"/>
    <col min="10754" max="10754" width="19.5703125" style="4" bestFit="1" customWidth="1"/>
    <col min="10755" max="10755" width="5.42578125" style="4" customWidth="1"/>
    <col min="10756" max="10756" width="3.5703125" style="4" customWidth="1"/>
    <col min="10757" max="10757" width="5" style="4" customWidth="1"/>
    <col min="10758" max="10758" width="19.5703125" style="4" bestFit="1" customWidth="1"/>
    <col min="10759" max="10759" width="13.5703125" style="4" customWidth="1"/>
    <col min="10760" max="10760" width="7.7109375" style="4" customWidth="1"/>
    <col min="10761" max="10761" width="11.28515625" style="4" customWidth="1"/>
    <col min="10762" max="10762" width="2.5703125" style="4" customWidth="1"/>
    <col min="10763" max="10763" width="9.28515625" style="4"/>
    <col min="10764" max="10764" width="10.5703125" style="4" customWidth="1"/>
    <col min="10765" max="10765" width="2.42578125" style="4" customWidth="1"/>
    <col min="10766" max="11008" width="9.28515625" style="4"/>
    <col min="11009" max="11009" width="10.42578125" style="4" customWidth="1"/>
    <col min="11010" max="11010" width="19.5703125" style="4" bestFit="1" customWidth="1"/>
    <col min="11011" max="11011" width="5.42578125" style="4" customWidth="1"/>
    <col min="11012" max="11012" width="3.5703125" style="4" customWidth="1"/>
    <col min="11013" max="11013" width="5" style="4" customWidth="1"/>
    <col min="11014" max="11014" width="19.5703125" style="4" bestFit="1" customWidth="1"/>
    <col min="11015" max="11015" width="13.5703125" style="4" customWidth="1"/>
    <col min="11016" max="11016" width="7.7109375" style="4" customWidth="1"/>
    <col min="11017" max="11017" width="11.28515625" style="4" customWidth="1"/>
    <col min="11018" max="11018" width="2.5703125" style="4" customWidth="1"/>
    <col min="11019" max="11019" width="9.28515625" style="4"/>
    <col min="11020" max="11020" width="10.5703125" style="4" customWidth="1"/>
    <col min="11021" max="11021" width="2.42578125" style="4" customWidth="1"/>
    <col min="11022" max="11264" width="9.28515625" style="4"/>
    <col min="11265" max="11265" width="10.42578125" style="4" customWidth="1"/>
    <col min="11266" max="11266" width="19.5703125" style="4" bestFit="1" customWidth="1"/>
    <col min="11267" max="11267" width="5.42578125" style="4" customWidth="1"/>
    <col min="11268" max="11268" width="3.5703125" style="4" customWidth="1"/>
    <col min="11269" max="11269" width="5" style="4" customWidth="1"/>
    <col min="11270" max="11270" width="19.5703125" style="4" bestFit="1" customWidth="1"/>
    <col min="11271" max="11271" width="13.5703125" style="4" customWidth="1"/>
    <col min="11272" max="11272" width="7.7109375" style="4" customWidth="1"/>
    <col min="11273" max="11273" width="11.28515625" style="4" customWidth="1"/>
    <col min="11274" max="11274" width="2.5703125" style="4" customWidth="1"/>
    <col min="11275" max="11275" width="9.28515625" style="4"/>
    <col min="11276" max="11276" width="10.5703125" style="4" customWidth="1"/>
    <col min="11277" max="11277" width="2.42578125" style="4" customWidth="1"/>
    <col min="11278" max="11520" width="9.28515625" style="4"/>
    <col min="11521" max="11521" width="10.42578125" style="4" customWidth="1"/>
    <col min="11522" max="11522" width="19.5703125" style="4" bestFit="1" customWidth="1"/>
    <col min="11523" max="11523" width="5.42578125" style="4" customWidth="1"/>
    <col min="11524" max="11524" width="3.5703125" style="4" customWidth="1"/>
    <col min="11525" max="11525" width="5" style="4" customWidth="1"/>
    <col min="11526" max="11526" width="19.5703125" style="4" bestFit="1" customWidth="1"/>
    <col min="11527" max="11527" width="13.5703125" style="4" customWidth="1"/>
    <col min="11528" max="11528" width="7.7109375" style="4" customWidth="1"/>
    <col min="11529" max="11529" width="11.28515625" style="4" customWidth="1"/>
    <col min="11530" max="11530" width="2.5703125" style="4" customWidth="1"/>
    <col min="11531" max="11531" width="9.28515625" style="4"/>
    <col min="11532" max="11532" width="10.5703125" style="4" customWidth="1"/>
    <col min="11533" max="11533" width="2.42578125" style="4" customWidth="1"/>
    <col min="11534" max="11776" width="9.28515625" style="4"/>
    <col min="11777" max="11777" width="10.42578125" style="4" customWidth="1"/>
    <col min="11778" max="11778" width="19.5703125" style="4" bestFit="1" customWidth="1"/>
    <col min="11779" max="11779" width="5.42578125" style="4" customWidth="1"/>
    <col min="11780" max="11780" width="3.5703125" style="4" customWidth="1"/>
    <col min="11781" max="11781" width="5" style="4" customWidth="1"/>
    <col min="11782" max="11782" width="19.5703125" style="4" bestFit="1" customWidth="1"/>
    <col min="11783" max="11783" width="13.5703125" style="4" customWidth="1"/>
    <col min="11784" max="11784" width="7.7109375" style="4" customWidth="1"/>
    <col min="11785" max="11785" width="11.28515625" style="4" customWidth="1"/>
    <col min="11786" max="11786" width="2.5703125" style="4" customWidth="1"/>
    <col min="11787" max="11787" width="9.28515625" style="4"/>
    <col min="11788" max="11788" width="10.5703125" style="4" customWidth="1"/>
    <col min="11789" max="11789" width="2.42578125" style="4" customWidth="1"/>
    <col min="11790" max="12032" width="9.28515625" style="4"/>
    <col min="12033" max="12033" width="10.42578125" style="4" customWidth="1"/>
    <col min="12034" max="12034" width="19.5703125" style="4" bestFit="1" customWidth="1"/>
    <col min="12035" max="12035" width="5.42578125" style="4" customWidth="1"/>
    <col min="12036" max="12036" width="3.5703125" style="4" customWidth="1"/>
    <col min="12037" max="12037" width="5" style="4" customWidth="1"/>
    <col min="12038" max="12038" width="19.5703125" style="4" bestFit="1" customWidth="1"/>
    <col min="12039" max="12039" width="13.5703125" style="4" customWidth="1"/>
    <col min="12040" max="12040" width="7.7109375" style="4" customWidth="1"/>
    <col min="12041" max="12041" width="11.28515625" style="4" customWidth="1"/>
    <col min="12042" max="12042" width="2.5703125" style="4" customWidth="1"/>
    <col min="12043" max="12043" width="9.28515625" style="4"/>
    <col min="12044" max="12044" width="10.5703125" style="4" customWidth="1"/>
    <col min="12045" max="12045" width="2.42578125" style="4" customWidth="1"/>
    <col min="12046" max="12288" width="9.28515625" style="4"/>
    <col min="12289" max="12289" width="10.42578125" style="4" customWidth="1"/>
    <col min="12290" max="12290" width="19.5703125" style="4" bestFit="1" customWidth="1"/>
    <col min="12291" max="12291" width="5.42578125" style="4" customWidth="1"/>
    <col min="12292" max="12292" width="3.5703125" style="4" customWidth="1"/>
    <col min="12293" max="12293" width="5" style="4" customWidth="1"/>
    <col min="12294" max="12294" width="19.5703125" style="4" bestFit="1" customWidth="1"/>
    <col min="12295" max="12295" width="13.5703125" style="4" customWidth="1"/>
    <col min="12296" max="12296" width="7.7109375" style="4" customWidth="1"/>
    <col min="12297" max="12297" width="11.28515625" style="4" customWidth="1"/>
    <col min="12298" max="12298" width="2.5703125" style="4" customWidth="1"/>
    <col min="12299" max="12299" width="9.28515625" style="4"/>
    <col min="12300" max="12300" width="10.5703125" style="4" customWidth="1"/>
    <col min="12301" max="12301" width="2.42578125" style="4" customWidth="1"/>
    <col min="12302" max="12544" width="9.28515625" style="4"/>
    <col min="12545" max="12545" width="10.42578125" style="4" customWidth="1"/>
    <col min="12546" max="12546" width="19.5703125" style="4" bestFit="1" customWidth="1"/>
    <col min="12547" max="12547" width="5.42578125" style="4" customWidth="1"/>
    <col min="12548" max="12548" width="3.5703125" style="4" customWidth="1"/>
    <col min="12549" max="12549" width="5" style="4" customWidth="1"/>
    <col min="12550" max="12550" width="19.5703125" style="4" bestFit="1" customWidth="1"/>
    <col min="12551" max="12551" width="13.5703125" style="4" customWidth="1"/>
    <col min="12552" max="12552" width="7.7109375" style="4" customWidth="1"/>
    <col min="12553" max="12553" width="11.28515625" style="4" customWidth="1"/>
    <col min="12554" max="12554" width="2.5703125" style="4" customWidth="1"/>
    <col min="12555" max="12555" width="9.28515625" style="4"/>
    <col min="12556" max="12556" width="10.5703125" style="4" customWidth="1"/>
    <col min="12557" max="12557" width="2.42578125" style="4" customWidth="1"/>
    <col min="12558" max="12800" width="9.28515625" style="4"/>
    <col min="12801" max="12801" width="10.42578125" style="4" customWidth="1"/>
    <col min="12802" max="12802" width="19.5703125" style="4" bestFit="1" customWidth="1"/>
    <col min="12803" max="12803" width="5.42578125" style="4" customWidth="1"/>
    <col min="12804" max="12804" width="3.5703125" style="4" customWidth="1"/>
    <col min="12805" max="12805" width="5" style="4" customWidth="1"/>
    <col min="12806" max="12806" width="19.5703125" style="4" bestFit="1" customWidth="1"/>
    <col min="12807" max="12807" width="13.5703125" style="4" customWidth="1"/>
    <col min="12808" max="12808" width="7.7109375" style="4" customWidth="1"/>
    <col min="12809" max="12809" width="11.28515625" style="4" customWidth="1"/>
    <col min="12810" max="12810" width="2.5703125" style="4" customWidth="1"/>
    <col min="12811" max="12811" width="9.28515625" style="4"/>
    <col min="12812" max="12812" width="10.5703125" style="4" customWidth="1"/>
    <col min="12813" max="12813" width="2.42578125" style="4" customWidth="1"/>
    <col min="12814" max="13056" width="9.28515625" style="4"/>
    <col min="13057" max="13057" width="10.42578125" style="4" customWidth="1"/>
    <col min="13058" max="13058" width="19.5703125" style="4" bestFit="1" customWidth="1"/>
    <col min="13059" max="13059" width="5.42578125" style="4" customWidth="1"/>
    <col min="13060" max="13060" width="3.5703125" style="4" customWidth="1"/>
    <col min="13061" max="13061" width="5" style="4" customWidth="1"/>
    <col min="13062" max="13062" width="19.5703125" style="4" bestFit="1" customWidth="1"/>
    <col min="13063" max="13063" width="13.5703125" style="4" customWidth="1"/>
    <col min="13064" max="13064" width="7.7109375" style="4" customWidth="1"/>
    <col min="13065" max="13065" width="11.28515625" style="4" customWidth="1"/>
    <col min="13066" max="13066" width="2.5703125" style="4" customWidth="1"/>
    <col min="13067" max="13067" width="9.28515625" style="4"/>
    <col min="13068" max="13068" width="10.5703125" style="4" customWidth="1"/>
    <col min="13069" max="13069" width="2.42578125" style="4" customWidth="1"/>
    <col min="13070" max="13312" width="9.28515625" style="4"/>
    <col min="13313" max="13313" width="10.42578125" style="4" customWidth="1"/>
    <col min="13314" max="13314" width="19.5703125" style="4" bestFit="1" customWidth="1"/>
    <col min="13315" max="13315" width="5.42578125" style="4" customWidth="1"/>
    <col min="13316" max="13316" width="3.5703125" style="4" customWidth="1"/>
    <col min="13317" max="13317" width="5" style="4" customWidth="1"/>
    <col min="13318" max="13318" width="19.5703125" style="4" bestFit="1" customWidth="1"/>
    <col min="13319" max="13319" width="13.5703125" style="4" customWidth="1"/>
    <col min="13320" max="13320" width="7.7109375" style="4" customWidth="1"/>
    <col min="13321" max="13321" width="11.28515625" style="4" customWidth="1"/>
    <col min="13322" max="13322" width="2.5703125" style="4" customWidth="1"/>
    <col min="13323" max="13323" width="9.28515625" style="4"/>
    <col min="13324" max="13324" width="10.5703125" style="4" customWidth="1"/>
    <col min="13325" max="13325" width="2.42578125" style="4" customWidth="1"/>
    <col min="13326" max="13568" width="9.28515625" style="4"/>
    <col min="13569" max="13569" width="10.42578125" style="4" customWidth="1"/>
    <col min="13570" max="13570" width="19.5703125" style="4" bestFit="1" customWidth="1"/>
    <col min="13571" max="13571" width="5.42578125" style="4" customWidth="1"/>
    <col min="13572" max="13572" width="3.5703125" style="4" customWidth="1"/>
    <col min="13573" max="13573" width="5" style="4" customWidth="1"/>
    <col min="13574" max="13574" width="19.5703125" style="4" bestFit="1" customWidth="1"/>
    <col min="13575" max="13575" width="13.5703125" style="4" customWidth="1"/>
    <col min="13576" max="13576" width="7.7109375" style="4" customWidth="1"/>
    <col min="13577" max="13577" width="11.28515625" style="4" customWidth="1"/>
    <col min="13578" max="13578" width="2.5703125" style="4" customWidth="1"/>
    <col min="13579" max="13579" width="9.28515625" style="4"/>
    <col min="13580" max="13580" width="10.5703125" style="4" customWidth="1"/>
    <col min="13581" max="13581" width="2.42578125" style="4" customWidth="1"/>
    <col min="13582" max="13824" width="9.28515625" style="4"/>
    <col min="13825" max="13825" width="10.42578125" style="4" customWidth="1"/>
    <col min="13826" max="13826" width="19.5703125" style="4" bestFit="1" customWidth="1"/>
    <col min="13827" max="13827" width="5.42578125" style="4" customWidth="1"/>
    <col min="13828" max="13828" width="3.5703125" style="4" customWidth="1"/>
    <col min="13829" max="13829" width="5" style="4" customWidth="1"/>
    <col min="13830" max="13830" width="19.5703125" style="4" bestFit="1" customWidth="1"/>
    <col min="13831" max="13831" width="13.5703125" style="4" customWidth="1"/>
    <col min="13832" max="13832" width="7.7109375" style="4" customWidth="1"/>
    <col min="13833" max="13833" width="11.28515625" style="4" customWidth="1"/>
    <col min="13834" max="13834" width="2.5703125" style="4" customWidth="1"/>
    <col min="13835" max="13835" width="9.28515625" style="4"/>
    <col min="13836" max="13836" width="10.5703125" style="4" customWidth="1"/>
    <col min="13837" max="13837" width="2.42578125" style="4" customWidth="1"/>
    <col min="13838" max="14080" width="9.28515625" style="4"/>
    <col min="14081" max="14081" width="10.42578125" style="4" customWidth="1"/>
    <col min="14082" max="14082" width="19.5703125" style="4" bestFit="1" customWidth="1"/>
    <col min="14083" max="14083" width="5.42578125" style="4" customWidth="1"/>
    <col min="14084" max="14084" width="3.5703125" style="4" customWidth="1"/>
    <col min="14085" max="14085" width="5" style="4" customWidth="1"/>
    <col min="14086" max="14086" width="19.5703125" style="4" bestFit="1" customWidth="1"/>
    <col min="14087" max="14087" width="13.5703125" style="4" customWidth="1"/>
    <col min="14088" max="14088" width="7.7109375" style="4" customWidth="1"/>
    <col min="14089" max="14089" width="11.28515625" style="4" customWidth="1"/>
    <col min="14090" max="14090" width="2.5703125" style="4" customWidth="1"/>
    <col min="14091" max="14091" width="9.28515625" style="4"/>
    <col min="14092" max="14092" width="10.5703125" style="4" customWidth="1"/>
    <col min="14093" max="14093" width="2.42578125" style="4" customWidth="1"/>
    <col min="14094" max="14336" width="9.28515625" style="4"/>
    <col min="14337" max="14337" width="10.42578125" style="4" customWidth="1"/>
    <col min="14338" max="14338" width="19.5703125" style="4" bestFit="1" customWidth="1"/>
    <col min="14339" max="14339" width="5.42578125" style="4" customWidth="1"/>
    <col min="14340" max="14340" width="3.5703125" style="4" customWidth="1"/>
    <col min="14341" max="14341" width="5" style="4" customWidth="1"/>
    <col min="14342" max="14342" width="19.5703125" style="4" bestFit="1" customWidth="1"/>
    <col min="14343" max="14343" width="13.5703125" style="4" customWidth="1"/>
    <col min="14344" max="14344" width="7.7109375" style="4" customWidth="1"/>
    <col min="14345" max="14345" width="11.28515625" style="4" customWidth="1"/>
    <col min="14346" max="14346" width="2.5703125" style="4" customWidth="1"/>
    <col min="14347" max="14347" width="9.28515625" style="4"/>
    <col min="14348" max="14348" width="10.5703125" style="4" customWidth="1"/>
    <col min="14349" max="14349" width="2.42578125" style="4" customWidth="1"/>
    <col min="14350" max="14592" width="9.28515625" style="4"/>
    <col min="14593" max="14593" width="10.42578125" style="4" customWidth="1"/>
    <col min="14594" max="14594" width="19.5703125" style="4" bestFit="1" customWidth="1"/>
    <col min="14595" max="14595" width="5.42578125" style="4" customWidth="1"/>
    <col min="14596" max="14596" width="3.5703125" style="4" customWidth="1"/>
    <col min="14597" max="14597" width="5" style="4" customWidth="1"/>
    <col min="14598" max="14598" width="19.5703125" style="4" bestFit="1" customWidth="1"/>
    <col min="14599" max="14599" width="13.5703125" style="4" customWidth="1"/>
    <col min="14600" max="14600" width="7.7109375" style="4" customWidth="1"/>
    <col min="14601" max="14601" width="11.28515625" style="4" customWidth="1"/>
    <col min="14602" max="14602" width="2.5703125" style="4" customWidth="1"/>
    <col min="14603" max="14603" width="9.28515625" style="4"/>
    <col min="14604" max="14604" width="10.5703125" style="4" customWidth="1"/>
    <col min="14605" max="14605" width="2.42578125" style="4" customWidth="1"/>
    <col min="14606" max="14848" width="9.28515625" style="4"/>
    <col min="14849" max="14849" width="10.42578125" style="4" customWidth="1"/>
    <col min="14850" max="14850" width="19.5703125" style="4" bestFit="1" customWidth="1"/>
    <col min="14851" max="14851" width="5.42578125" style="4" customWidth="1"/>
    <col min="14852" max="14852" width="3.5703125" style="4" customWidth="1"/>
    <col min="14853" max="14853" width="5" style="4" customWidth="1"/>
    <col min="14854" max="14854" width="19.5703125" style="4" bestFit="1" customWidth="1"/>
    <col min="14855" max="14855" width="13.5703125" style="4" customWidth="1"/>
    <col min="14856" max="14856" width="7.7109375" style="4" customWidth="1"/>
    <col min="14857" max="14857" width="11.28515625" style="4" customWidth="1"/>
    <col min="14858" max="14858" width="2.5703125" style="4" customWidth="1"/>
    <col min="14859" max="14859" width="9.28515625" style="4"/>
    <col min="14860" max="14860" width="10.5703125" style="4" customWidth="1"/>
    <col min="14861" max="14861" width="2.42578125" style="4" customWidth="1"/>
    <col min="14862" max="15104" width="9.28515625" style="4"/>
    <col min="15105" max="15105" width="10.42578125" style="4" customWidth="1"/>
    <col min="15106" max="15106" width="19.5703125" style="4" bestFit="1" customWidth="1"/>
    <col min="15107" max="15107" width="5.42578125" style="4" customWidth="1"/>
    <col min="15108" max="15108" width="3.5703125" style="4" customWidth="1"/>
    <col min="15109" max="15109" width="5" style="4" customWidth="1"/>
    <col min="15110" max="15110" width="19.5703125" style="4" bestFit="1" customWidth="1"/>
    <col min="15111" max="15111" width="13.5703125" style="4" customWidth="1"/>
    <col min="15112" max="15112" width="7.7109375" style="4" customWidth="1"/>
    <col min="15113" max="15113" width="11.28515625" style="4" customWidth="1"/>
    <col min="15114" max="15114" width="2.5703125" style="4" customWidth="1"/>
    <col min="15115" max="15115" width="9.28515625" style="4"/>
    <col min="15116" max="15116" width="10.5703125" style="4" customWidth="1"/>
    <col min="15117" max="15117" width="2.42578125" style="4" customWidth="1"/>
    <col min="15118" max="15360" width="9.28515625" style="4"/>
    <col min="15361" max="15361" width="10.42578125" style="4" customWidth="1"/>
    <col min="15362" max="15362" width="19.5703125" style="4" bestFit="1" customWidth="1"/>
    <col min="15363" max="15363" width="5.42578125" style="4" customWidth="1"/>
    <col min="15364" max="15364" width="3.5703125" style="4" customWidth="1"/>
    <col min="15365" max="15365" width="5" style="4" customWidth="1"/>
    <col min="15366" max="15366" width="19.5703125" style="4" bestFit="1" customWidth="1"/>
    <col min="15367" max="15367" width="13.5703125" style="4" customWidth="1"/>
    <col min="15368" max="15368" width="7.7109375" style="4" customWidth="1"/>
    <col min="15369" max="15369" width="11.28515625" style="4" customWidth="1"/>
    <col min="15370" max="15370" width="2.5703125" style="4" customWidth="1"/>
    <col min="15371" max="15371" width="9.28515625" style="4"/>
    <col min="15372" max="15372" width="10.5703125" style="4" customWidth="1"/>
    <col min="15373" max="15373" width="2.42578125" style="4" customWidth="1"/>
    <col min="15374" max="15616" width="9.28515625" style="4"/>
    <col min="15617" max="15617" width="10.42578125" style="4" customWidth="1"/>
    <col min="15618" max="15618" width="19.5703125" style="4" bestFit="1" customWidth="1"/>
    <col min="15619" max="15619" width="5.42578125" style="4" customWidth="1"/>
    <col min="15620" max="15620" width="3.5703125" style="4" customWidth="1"/>
    <col min="15621" max="15621" width="5" style="4" customWidth="1"/>
    <col min="15622" max="15622" width="19.5703125" style="4" bestFit="1" customWidth="1"/>
    <col min="15623" max="15623" width="13.5703125" style="4" customWidth="1"/>
    <col min="15624" max="15624" width="7.7109375" style="4" customWidth="1"/>
    <col min="15625" max="15625" width="11.28515625" style="4" customWidth="1"/>
    <col min="15626" max="15626" width="2.5703125" style="4" customWidth="1"/>
    <col min="15627" max="15627" width="9.28515625" style="4"/>
    <col min="15628" max="15628" width="10.5703125" style="4" customWidth="1"/>
    <col min="15629" max="15629" width="2.42578125" style="4" customWidth="1"/>
    <col min="15630" max="15872" width="9.28515625" style="4"/>
    <col min="15873" max="15873" width="10.42578125" style="4" customWidth="1"/>
    <col min="15874" max="15874" width="19.5703125" style="4" bestFit="1" customWidth="1"/>
    <col min="15875" max="15875" width="5.42578125" style="4" customWidth="1"/>
    <col min="15876" max="15876" width="3.5703125" style="4" customWidth="1"/>
    <col min="15877" max="15877" width="5" style="4" customWidth="1"/>
    <col min="15878" max="15878" width="19.5703125" style="4" bestFit="1" customWidth="1"/>
    <col min="15879" max="15879" width="13.5703125" style="4" customWidth="1"/>
    <col min="15880" max="15880" width="7.7109375" style="4" customWidth="1"/>
    <col min="15881" max="15881" width="11.28515625" style="4" customWidth="1"/>
    <col min="15882" max="15882" width="2.5703125" style="4" customWidth="1"/>
    <col min="15883" max="15883" width="9.28515625" style="4"/>
    <col min="15884" max="15884" width="10.5703125" style="4" customWidth="1"/>
    <col min="15885" max="15885" width="2.42578125" style="4" customWidth="1"/>
    <col min="15886" max="16128" width="9.28515625" style="4"/>
    <col min="16129" max="16129" width="10.42578125" style="4" customWidth="1"/>
    <col min="16130" max="16130" width="19.5703125" style="4" bestFit="1" customWidth="1"/>
    <col min="16131" max="16131" width="5.42578125" style="4" customWidth="1"/>
    <col min="16132" max="16132" width="3.5703125" style="4" customWidth="1"/>
    <col min="16133" max="16133" width="5" style="4" customWidth="1"/>
    <col min="16134" max="16134" width="19.5703125" style="4" bestFit="1" customWidth="1"/>
    <col min="16135" max="16135" width="13.5703125" style="4" customWidth="1"/>
    <col min="16136" max="16136" width="7.7109375" style="4" customWidth="1"/>
    <col min="16137" max="16137" width="11.28515625" style="4" customWidth="1"/>
    <col min="16138" max="16138" width="2.5703125" style="4" customWidth="1"/>
    <col min="16139" max="16139" width="9.28515625" style="4"/>
    <col min="16140" max="16140" width="10.5703125" style="4" customWidth="1"/>
    <col min="16141" max="16141" width="2.42578125" style="4" customWidth="1"/>
    <col min="16142" max="16384" width="9.28515625" style="4"/>
  </cols>
  <sheetData>
    <row r="1" spans="1:14" ht="14.6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3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599</v>
      </c>
      <c r="C3" s="367"/>
      <c r="D3" s="367"/>
      <c r="E3" s="367"/>
      <c r="F3" s="368"/>
      <c r="G3" s="197" t="s">
        <v>4</v>
      </c>
      <c r="H3" s="387" t="s">
        <v>600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25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11</v>
      </c>
      <c r="I6" s="362"/>
      <c r="K6" s="362" t="s">
        <v>22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2</v>
      </c>
      <c r="F7" s="11" t="s">
        <v>11</v>
      </c>
      <c r="K7" s="362" t="s">
        <v>26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40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3</v>
      </c>
      <c r="F9" s="11" t="s">
        <v>8</v>
      </c>
      <c r="K9" s="362" t="s">
        <v>20</v>
      </c>
      <c r="L9" s="362"/>
      <c r="M9" s="15"/>
    </row>
    <row r="10" spans="1:14">
      <c r="A10" s="199" t="s">
        <v>23</v>
      </c>
      <c r="B10" s="11" t="s">
        <v>11</v>
      </c>
      <c r="C10" s="12" t="s">
        <v>9</v>
      </c>
      <c r="D10" s="13" t="s">
        <v>10</v>
      </c>
      <c r="E10" s="14">
        <v>1</v>
      </c>
      <c r="F10" s="17" t="s">
        <v>15</v>
      </c>
      <c r="K10" s="240" t="s">
        <v>37</v>
      </c>
      <c r="L10" s="307"/>
      <c r="M10" s="9"/>
    </row>
    <row r="11" spans="1:14">
      <c r="A11" s="200"/>
      <c r="D11" s="7"/>
      <c r="F11" s="11"/>
      <c r="K11" s="362" t="s">
        <v>17</v>
      </c>
      <c r="L11" s="362"/>
      <c r="M11" s="9"/>
    </row>
    <row r="12" spans="1:14">
      <c r="A12" s="201" t="s">
        <v>28</v>
      </c>
      <c r="D12" s="7"/>
      <c r="F12" s="11"/>
      <c r="K12" s="362" t="s">
        <v>13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459</v>
      </c>
      <c r="I13" s="362"/>
      <c r="K13" s="362" t="s">
        <v>26</v>
      </c>
      <c r="L13" s="362"/>
      <c r="M13" s="9"/>
    </row>
    <row r="14" spans="1:14">
      <c r="A14" s="199" t="s">
        <v>144</v>
      </c>
      <c r="B14" s="11" t="s">
        <v>36</v>
      </c>
      <c r="C14" s="12" t="s">
        <v>9</v>
      </c>
      <c r="D14" s="13" t="s">
        <v>10</v>
      </c>
      <c r="E14" s="12" t="s">
        <v>39</v>
      </c>
      <c r="F14" s="11" t="s">
        <v>33</v>
      </c>
      <c r="G14" s="8" t="s">
        <v>28</v>
      </c>
      <c r="H14" s="362" t="s">
        <v>36</v>
      </c>
      <c r="I14" s="362"/>
      <c r="K14" s="362" t="s">
        <v>27</v>
      </c>
      <c r="L14" s="362"/>
      <c r="M14" s="9"/>
    </row>
    <row r="15" spans="1:14">
      <c r="A15" s="199" t="s">
        <v>38</v>
      </c>
      <c r="B15" s="11" t="s">
        <v>33</v>
      </c>
      <c r="C15" s="12" t="s">
        <v>19</v>
      </c>
      <c r="D15" s="13" t="s">
        <v>10</v>
      </c>
      <c r="E15" s="12" t="s">
        <v>39</v>
      </c>
      <c r="F15" s="11" t="s">
        <v>32</v>
      </c>
      <c r="K15" s="362" t="s">
        <v>79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9</v>
      </c>
      <c r="F16" s="11" t="s">
        <v>36</v>
      </c>
      <c r="K16" s="362" t="s">
        <v>36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58</v>
      </c>
      <c r="L17" s="362"/>
      <c r="M17" s="9"/>
    </row>
    <row r="18" spans="1:13">
      <c r="A18" s="199" t="s">
        <v>43</v>
      </c>
      <c r="B18" s="11" t="s">
        <v>32</v>
      </c>
      <c r="C18" s="12" t="s">
        <v>19</v>
      </c>
      <c r="D18" s="13" t="s">
        <v>10</v>
      </c>
      <c r="E18" s="12" t="s">
        <v>24</v>
      </c>
      <c r="F18" s="11" t="s">
        <v>36</v>
      </c>
      <c r="K18" s="362" t="s">
        <v>16</v>
      </c>
      <c r="L18" s="362"/>
      <c r="M18" s="9"/>
    </row>
    <row r="19" spans="1:13">
      <c r="A19" s="200"/>
      <c r="D19" s="7"/>
      <c r="F19" s="11"/>
      <c r="H19" s="8"/>
      <c r="K19" s="362" t="s">
        <v>493</v>
      </c>
      <c r="L19" s="362"/>
      <c r="M19" s="9"/>
    </row>
    <row r="20" spans="1:13">
      <c r="A20" s="201" t="s">
        <v>46</v>
      </c>
      <c r="D20" s="7"/>
      <c r="F20" s="11"/>
      <c r="K20" s="362" t="s">
        <v>79</v>
      </c>
      <c r="L20" s="362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99" t="s">
        <v>147</v>
      </c>
      <c r="B24" s="11" t="s">
        <v>26</v>
      </c>
      <c r="C24" s="12" t="s">
        <v>9</v>
      </c>
      <c r="D24" s="13" t="s">
        <v>10</v>
      </c>
      <c r="E24" s="12" t="s">
        <v>24</v>
      </c>
      <c r="F24" s="11" t="s">
        <v>50</v>
      </c>
      <c r="K24" s="362" t="s">
        <v>79</v>
      </c>
      <c r="L24" s="362"/>
      <c r="M24" s="9"/>
    </row>
    <row r="25" spans="1:13">
      <c r="A25" s="199" t="s">
        <v>148</v>
      </c>
      <c r="B25" s="11" t="s">
        <v>51</v>
      </c>
      <c r="C25" s="12" t="s">
        <v>9</v>
      </c>
      <c r="D25" s="13" t="s">
        <v>10</v>
      </c>
      <c r="E25" s="12" t="s">
        <v>9</v>
      </c>
      <c r="F25" s="11" t="s">
        <v>26</v>
      </c>
      <c r="K25" s="362" t="s">
        <v>20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13</v>
      </c>
      <c r="L26" s="362"/>
      <c r="M26" s="9"/>
    </row>
    <row r="27" spans="1:13">
      <c r="A27" s="200"/>
      <c r="D27" s="7"/>
      <c r="F27" s="11"/>
      <c r="K27" s="362" t="s">
        <v>26</v>
      </c>
      <c r="L27" s="362"/>
      <c r="M27" s="9"/>
    </row>
    <row r="28" spans="1:13">
      <c r="A28" s="201" t="s">
        <v>56</v>
      </c>
      <c r="D28" s="7"/>
      <c r="F28" s="11"/>
      <c r="K28" s="362" t="s">
        <v>37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27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59</v>
      </c>
      <c r="I30" s="362"/>
      <c r="K30" s="362" t="s">
        <v>45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39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19</v>
      </c>
      <c r="F33" s="11" t="s">
        <v>58</v>
      </c>
      <c r="K33" s="362" t="s">
        <v>27</v>
      </c>
      <c r="L33" s="362"/>
      <c r="M33" s="9"/>
    </row>
    <row r="34" spans="1:13">
      <c r="A34" s="199" t="s">
        <v>66</v>
      </c>
      <c r="B34" s="11" t="s">
        <v>59</v>
      </c>
      <c r="C34" s="12" t="s">
        <v>9</v>
      </c>
      <c r="D34" s="13" t="s">
        <v>10</v>
      </c>
      <c r="E34" s="12" t="s">
        <v>9</v>
      </c>
      <c r="F34" s="11" t="s">
        <v>62</v>
      </c>
      <c r="K34" s="362" t="s">
        <v>601</v>
      </c>
      <c r="L34" s="362"/>
      <c r="M34" s="9"/>
    </row>
    <row r="35" spans="1:13">
      <c r="A35" s="202"/>
      <c r="K35" s="362" t="s">
        <v>13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39</v>
      </c>
      <c r="D38" s="13" t="s">
        <v>10</v>
      </c>
      <c r="E38" s="12" t="s">
        <v>39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24</v>
      </c>
      <c r="D39" s="13" t="s">
        <v>10</v>
      </c>
      <c r="E39" s="12" t="s">
        <v>39</v>
      </c>
      <c r="F39" s="11" t="s">
        <v>72</v>
      </c>
      <c r="K39" s="362" t="s">
        <v>20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9</v>
      </c>
      <c r="F40" s="11" t="s">
        <v>70</v>
      </c>
      <c r="K40" s="362" t="s">
        <v>13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9</v>
      </c>
      <c r="D42" s="13" t="s">
        <v>10</v>
      </c>
      <c r="E42" s="12" t="s">
        <v>69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20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9</v>
      </c>
      <c r="D50" s="13" t="s">
        <v>10</v>
      </c>
      <c r="E50" s="12" t="s">
        <v>39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99</v>
      </c>
      <c r="D53" s="13" t="s">
        <v>10</v>
      </c>
      <c r="E53" s="12" t="s">
        <v>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254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99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24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9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19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39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24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24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24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19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24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BAB3DA85-C16B-4AA7-A473-814B4155FE8D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0CBE0-C96F-4D4D-9769-421A380EA2D4}">
  <dimension ref="A1:N99"/>
  <sheetViews>
    <sheetView zoomScale="98" zoomScaleNormal="100" workbookViewId="0">
      <selection activeCell="A3" sqref="A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602</v>
      </c>
      <c r="C3" s="367"/>
      <c r="D3" s="367"/>
      <c r="E3" s="367"/>
      <c r="F3" s="368"/>
      <c r="G3" s="197" t="s">
        <v>4</v>
      </c>
      <c r="H3" s="410" t="s">
        <v>502</v>
      </c>
      <c r="I3" s="375"/>
      <c r="J3" s="375"/>
      <c r="K3" s="375"/>
      <c r="L3" s="375"/>
      <c r="M3" s="376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27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31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133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240" t="s">
        <v>13</v>
      </c>
      <c r="L10" s="48"/>
      <c r="M10" s="9"/>
    </row>
    <row r="11" spans="1:14">
      <c r="A11" s="200"/>
      <c r="D11" s="7"/>
      <c r="F11" s="11"/>
      <c r="K11" s="362" t="s">
        <v>60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99" t="s">
        <v>144</v>
      </c>
      <c r="B14" s="11" t="s">
        <v>36</v>
      </c>
      <c r="C14" s="12" t="s">
        <v>24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37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44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22</v>
      </c>
      <c r="L18" s="362"/>
      <c r="M18" s="9"/>
    </row>
    <row r="19" spans="1:13">
      <c r="A19" s="200"/>
      <c r="D19" s="7"/>
      <c r="F19" s="11"/>
      <c r="H19" s="8"/>
      <c r="K19" s="362" t="s">
        <v>88</v>
      </c>
      <c r="L19" s="362"/>
      <c r="M19" s="9"/>
    </row>
    <row r="20" spans="1:13">
      <c r="A20" s="201" t="s">
        <v>46</v>
      </c>
      <c r="D20" s="7"/>
      <c r="F20" s="11"/>
      <c r="K20" s="362" t="s">
        <v>33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9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13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25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22</v>
      </c>
      <c r="L26" s="362"/>
      <c r="M26" s="9"/>
    </row>
    <row r="27" spans="1:13">
      <c r="A27" s="200"/>
      <c r="D27" s="7"/>
      <c r="F27" s="11"/>
      <c r="K27" s="362" t="s">
        <v>29</v>
      </c>
      <c r="L27" s="362"/>
      <c r="M27" s="9"/>
    </row>
    <row r="28" spans="1:13">
      <c r="A28" s="201" t="s">
        <v>56</v>
      </c>
      <c r="D28" s="7"/>
      <c r="F28" s="11"/>
      <c r="K28" s="362" t="s">
        <v>34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26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197</v>
      </c>
      <c r="I30" s="362"/>
      <c r="K30" s="362" t="s">
        <v>20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19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25</v>
      </c>
      <c r="L34" s="362"/>
      <c r="M34" s="9"/>
    </row>
    <row r="35" spans="1:13">
      <c r="A35" s="202"/>
      <c r="K35" s="362" t="s">
        <v>22</v>
      </c>
      <c r="L35" s="362"/>
      <c r="M35" s="9"/>
    </row>
    <row r="36" spans="1:13">
      <c r="A36" s="201" t="s">
        <v>67</v>
      </c>
      <c r="D36" s="7"/>
      <c r="F36" s="11"/>
      <c r="K36" s="362" t="s">
        <v>13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73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27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22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22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153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102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9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>
        <v>1</v>
      </c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:M3" r:id="rId1" display="matte.krantz@yahoo.co.uk" xr:uid="{D1750A4A-22F2-4130-85DB-90AC2AEC9AD0}"/>
    <hyperlink ref="H3" r:id="rId2" xr:uid="{7ED5A11A-E21A-49FA-A3C5-0AC4A097A45C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3"/>
  <headerFooter alignWithMargins="0"/>
  <drawing r:id="rId4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9FD4E-6803-41B3-AC94-84444E90983C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71093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71093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71093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71093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71093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71093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71093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71093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71093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71093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71093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71093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71093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71093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71093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71093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71093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71093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71093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71093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71093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71093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71093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71093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71093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71093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71093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71093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71093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71093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71093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71093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71093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71093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71093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71093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71093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71093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71093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71093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71093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71093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71093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71093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71093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71093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71093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71093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71093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71093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71093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71093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71093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71093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71093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71093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71093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71093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71093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71093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71093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71093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71093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71093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6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87" t="s">
        <v>603</v>
      </c>
      <c r="C3" s="367"/>
      <c r="D3" s="367"/>
      <c r="E3" s="367"/>
      <c r="F3" s="368"/>
      <c r="G3" s="197" t="s">
        <v>4</v>
      </c>
      <c r="H3" s="387" t="s">
        <v>604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19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99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85" t="s">
        <v>31</v>
      </c>
      <c r="L7" s="386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26</v>
      </c>
      <c r="L9" s="362"/>
      <c r="M9" s="15"/>
    </row>
    <row r="10" spans="1:14">
      <c r="A10" s="199" t="s">
        <v>23</v>
      </c>
      <c r="B10" s="11" t="s">
        <v>11</v>
      </c>
      <c r="C10" s="12" t="s">
        <v>9</v>
      </c>
      <c r="D10" s="13" t="s">
        <v>10</v>
      </c>
      <c r="E10" s="14">
        <v>1</v>
      </c>
      <c r="F10" s="17" t="s">
        <v>15</v>
      </c>
      <c r="K10" s="240" t="s">
        <v>72</v>
      </c>
      <c r="L10" s="240"/>
      <c r="M10" s="9"/>
    </row>
    <row r="11" spans="1:14">
      <c r="A11" s="200"/>
      <c r="D11" s="7"/>
      <c r="F11" s="11"/>
      <c r="K11" s="362" t="s">
        <v>8</v>
      </c>
      <c r="L11" s="362"/>
      <c r="M11" s="9"/>
    </row>
    <row r="12" spans="1:14">
      <c r="A12" s="201" t="s">
        <v>28</v>
      </c>
      <c r="D12" s="7"/>
      <c r="F12" s="11"/>
      <c r="K12" s="362" t="s">
        <v>25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605</v>
      </c>
      <c r="I13" s="362"/>
      <c r="K13" s="362" t="s">
        <v>133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13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60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34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58</v>
      </c>
      <c r="L18" s="362"/>
      <c r="M18" s="9"/>
    </row>
    <row r="19" spans="1:13">
      <c r="A19" s="200"/>
      <c r="D19" s="7"/>
      <c r="F19" s="11"/>
      <c r="H19" s="8"/>
      <c r="K19" s="362" t="s">
        <v>33</v>
      </c>
      <c r="L19" s="362"/>
      <c r="M19" s="9"/>
    </row>
    <row r="20" spans="1:13">
      <c r="A20" s="201" t="s">
        <v>46</v>
      </c>
      <c r="D20" s="7"/>
      <c r="F20" s="11"/>
      <c r="K20" s="385" t="s">
        <v>22</v>
      </c>
      <c r="L20" s="386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69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9</v>
      </c>
      <c r="D23" s="13" t="s">
        <v>10</v>
      </c>
      <c r="E23" s="12" t="s">
        <v>9</v>
      </c>
      <c r="F23" s="11" t="s">
        <v>45</v>
      </c>
      <c r="K23" s="362" t="s">
        <v>29</v>
      </c>
      <c r="L23" s="362"/>
      <c r="M23" s="9"/>
    </row>
    <row r="24" spans="1:13">
      <c r="A24" s="199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25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69</v>
      </c>
      <c r="D26" s="13" t="s">
        <v>10</v>
      </c>
      <c r="E26" s="12" t="s">
        <v>39</v>
      </c>
      <c r="F26" s="11" t="s">
        <v>50</v>
      </c>
      <c r="K26" s="362" t="s">
        <v>20</v>
      </c>
      <c r="L26" s="362"/>
      <c r="M26" s="9"/>
    </row>
    <row r="27" spans="1:13">
      <c r="A27" s="200"/>
      <c r="D27" s="7"/>
      <c r="F27" s="11"/>
      <c r="K27" s="362" t="s">
        <v>17</v>
      </c>
      <c r="L27" s="362"/>
      <c r="M27" s="9"/>
    </row>
    <row r="28" spans="1:13">
      <c r="A28" s="201" t="s">
        <v>56</v>
      </c>
      <c r="D28" s="7"/>
      <c r="F28" s="11"/>
      <c r="K28" s="362" t="s">
        <v>22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26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34</v>
      </c>
      <c r="L30" s="362"/>
      <c r="M30" s="9"/>
    </row>
    <row r="31" spans="1:13">
      <c r="A31" s="199" t="s">
        <v>149</v>
      </c>
      <c r="B31" s="11" t="s">
        <v>58</v>
      </c>
      <c r="C31" s="12" t="s">
        <v>19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19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22</v>
      </c>
      <c r="L33" s="362"/>
      <c r="M33" s="9"/>
    </row>
    <row r="34" spans="1:13">
      <c r="A34" s="199" t="s">
        <v>66</v>
      </c>
      <c r="B34" s="11" t="s">
        <v>59</v>
      </c>
      <c r="C34" s="12" t="s">
        <v>39</v>
      </c>
      <c r="D34" s="13" t="s">
        <v>10</v>
      </c>
      <c r="E34" s="12" t="s">
        <v>19</v>
      </c>
      <c r="F34" s="11" t="s">
        <v>62</v>
      </c>
      <c r="K34" s="362" t="s">
        <v>17</v>
      </c>
      <c r="L34" s="362"/>
      <c r="M34" s="9"/>
    </row>
    <row r="35" spans="1:13">
      <c r="A35" s="202"/>
      <c r="K35" s="362" t="s">
        <v>13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19</v>
      </c>
      <c r="D39" s="13" t="s">
        <v>10</v>
      </c>
      <c r="E39" s="12" t="s">
        <v>9</v>
      </c>
      <c r="F39" s="11" t="s">
        <v>72</v>
      </c>
      <c r="K39" s="362" t="s">
        <v>22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9</v>
      </c>
      <c r="D42" s="13" t="s">
        <v>10</v>
      </c>
      <c r="E42" s="12" t="s">
        <v>69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19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19</v>
      </c>
      <c r="D47" s="13" t="s">
        <v>10</v>
      </c>
      <c r="E47" s="12" t="s">
        <v>39</v>
      </c>
      <c r="F47" s="11" t="s">
        <v>42</v>
      </c>
      <c r="K47" s="362" t="s">
        <v>22</v>
      </c>
      <c r="L47" s="362"/>
      <c r="M47" s="9"/>
    </row>
    <row r="48" spans="1:13">
      <c r="A48" s="199" t="s">
        <v>151</v>
      </c>
      <c r="B48" s="11" t="s">
        <v>81</v>
      </c>
      <c r="C48" s="12" t="s">
        <v>9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19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69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228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19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19</v>
      </c>
      <c r="D79" s="13" t="s">
        <v>10</v>
      </c>
      <c r="E79" s="12" t="s">
        <v>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24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24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19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B3" r:id="rId1" display="simon.borgernas@icloud.com" xr:uid="{8E77F1EE-9439-4DA6-89B5-14E907EE5477}"/>
    <hyperlink ref="H3" r:id="rId2" xr:uid="{D46881B3-FC37-48A2-92A1-8F2384DFA61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/>
  <headerFooter alignWithMargins="0"/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E08A4-C03A-4F54-94CD-B4558EFEA33C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606</v>
      </c>
      <c r="C3" s="367"/>
      <c r="D3" s="367"/>
      <c r="E3" s="367"/>
      <c r="F3" s="368"/>
      <c r="G3" s="197" t="s">
        <v>4</v>
      </c>
      <c r="H3" s="387" t="s">
        <v>607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15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133</v>
      </c>
      <c r="L9" s="362"/>
      <c r="M9" s="15"/>
    </row>
    <row r="10" spans="1:14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240" t="s">
        <v>13</v>
      </c>
      <c r="L10" s="48"/>
      <c r="M10" s="9"/>
    </row>
    <row r="11" spans="1:14">
      <c r="A11" s="200"/>
      <c r="D11" s="7"/>
      <c r="F11" s="11"/>
      <c r="K11" s="362" t="s">
        <v>60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108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8</v>
      </c>
      <c r="L15" s="362"/>
      <c r="M15" s="9"/>
    </row>
    <row r="16" spans="1:14">
      <c r="A16" s="199" t="s">
        <v>145</v>
      </c>
      <c r="B16" s="11" t="s">
        <v>31</v>
      </c>
      <c r="C16" s="12" t="s">
        <v>19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58</v>
      </c>
      <c r="L18" s="362"/>
      <c r="M18" s="9"/>
    </row>
    <row r="19" spans="1:13">
      <c r="A19" s="200"/>
      <c r="D19" s="7"/>
      <c r="F19" s="11"/>
      <c r="H19" s="8"/>
      <c r="K19" s="362" t="s">
        <v>33</v>
      </c>
      <c r="L19" s="362"/>
      <c r="M19" s="9"/>
    </row>
    <row r="20" spans="1:13">
      <c r="A20" s="201" t="s">
        <v>46</v>
      </c>
      <c r="D20" s="7"/>
      <c r="F20" s="11"/>
      <c r="K20" s="362" t="s">
        <v>22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69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200"/>
      <c r="D27" s="7"/>
      <c r="F27" s="11"/>
      <c r="K27" s="362" t="s">
        <v>26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58</v>
      </c>
      <c r="I30" s="362"/>
      <c r="K30" s="362" t="s">
        <v>33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39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25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307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201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24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D169AE2E-45BF-4BEA-B75E-ADD673FA502B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4E1B7-6782-436F-A8FB-5C27B1090DF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608</v>
      </c>
      <c r="C3" s="367"/>
      <c r="D3" s="367"/>
      <c r="E3" s="367"/>
      <c r="F3" s="368"/>
      <c r="G3" s="197" t="s">
        <v>4</v>
      </c>
      <c r="H3" s="387" t="s">
        <v>609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409</v>
      </c>
      <c r="I5" s="362"/>
      <c r="K5" s="362" t="s">
        <v>325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310</v>
      </c>
      <c r="I6" s="362"/>
      <c r="K6" s="362" t="s">
        <v>331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341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610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0</v>
      </c>
      <c r="F9" s="11" t="s">
        <v>8</v>
      </c>
      <c r="K9" s="362" t="s">
        <v>611</v>
      </c>
      <c r="L9" s="362"/>
      <c r="M9" s="15"/>
    </row>
    <row r="10" spans="1:14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240" t="s">
        <v>612</v>
      </c>
      <c r="L10" s="48" t="s">
        <v>612</v>
      </c>
      <c r="M10" s="9"/>
    </row>
    <row r="11" spans="1:14">
      <c r="A11" s="200"/>
      <c r="D11" s="7"/>
      <c r="F11" s="11"/>
      <c r="K11" s="362" t="s">
        <v>399</v>
      </c>
      <c r="L11" s="362"/>
      <c r="M11" s="9"/>
    </row>
    <row r="12" spans="1:14">
      <c r="A12" s="201" t="s">
        <v>28</v>
      </c>
      <c r="D12" s="7"/>
      <c r="F12" s="11"/>
      <c r="K12" s="362" t="s">
        <v>338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613</v>
      </c>
      <c r="I13" s="362"/>
      <c r="K13" s="362" t="s">
        <v>614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615</v>
      </c>
      <c r="I14" s="362"/>
      <c r="K14" s="362" t="s">
        <v>616</v>
      </c>
      <c r="L14" s="362"/>
      <c r="M14" s="9"/>
    </row>
    <row r="15" spans="1:14">
      <c r="A15" s="199" t="s">
        <v>38</v>
      </c>
      <c r="B15" s="11" t="s">
        <v>33</v>
      </c>
      <c r="C15" s="12" t="s">
        <v>24</v>
      </c>
      <c r="D15" s="13" t="s">
        <v>10</v>
      </c>
      <c r="E15" s="12" t="s">
        <v>39</v>
      </c>
      <c r="F15" s="11" t="s">
        <v>32</v>
      </c>
      <c r="K15" s="362" t="s">
        <v>339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346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324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617</v>
      </c>
      <c r="L18" s="362"/>
      <c r="M18" s="9"/>
    </row>
    <row r="19" spans="1:13">
      <c r="A19" s="200"/>
      <c r="D19" s="7"/>
      <c r="F19" s="11"/>
      <c r="H19" s="8"/>
      <c r="K19" s="362" t="s">
        <v>344</v>
      </c>
      <c r="L19" s="362"/>
      <c r="M19" s="9"/>
    </row>
    <row r="20" spans="1:13">
      <c r="A20" s="201" t="s">
        <v>46</v>
      </c>
      <c r="D20" s="7"/>
      <c r="F20" s="11"/>
      <c r="K20" s="362" t="s">
        <v>410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618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430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331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327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333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618</v>
      </c>
      <c r="L26" s="362"/>
      <c r="M26" s="9"/>
    </row>
    <row r="27" spans="1:13">
      <c r="A27" s="200"/>
      <c r="D27" s="7"/>
      <c r="F27" s="11"/>
      <c r="K27" s="362" t="s">
        <v>338</v>
      </c>
      <c r="L27" s="362"/>
      <c r="M27" s="9"/>
    </row>
    <row r="28" spans="1:13">
      <c r="A28" s="201" t="s">
        <v>56</v>
      </c>
      <c r="D28" s="7"/>
      <c r="F28" s="11"/>
      <c r="K28" s="362" t="s">
        <v>339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617</v>
      </c>
      <c r="I29" s="362"/>
      <c r="K29" s="362" t="s">
        <v>334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426</v>
      </c>
      <c r="I30" s="362"/>
      <c r="K30" s="362" t="s">
        <v>336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331</v>
      </c>
      <c r="L33" s="362"/>
      <c r="M33" s="9"/>
    </row>
    <row r="34" spans="1:13">
      <c r="A34" s="199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341</v>
      </c>
      <c r="L34" s="362"/>
      <c r="M34" s="9"/>
    </row>
    <row r="35" spans="1:13">
      <c r="A35" s="202"/>
      <c r="K35" s="362" t="s">
        <v>334</v>
      </c>
      <c r="L35" s="362"/>
      <c r="M35" s="9"/>
    </row>
    <row r="36" spans="1:13">
      <c r="A36" s="201" t="s">
        <v>67</v>
      </c>
      <c r="D36" s="7"/>
      <c r="F36" s="11"/>
      <c r="K36" s="362" t="s">
        <v>336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327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39</v>
      </c>
      <c r="F38" s="11" t="s">
        <v>73</v>
      </c>
      <c r="G38" s="8" t="s">
        <v>67</v>
      </c>
      <c r="H38" s="362" t="s">
        <v>611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334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333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619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620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237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621</v>
      </c>
      <c r="I53" s="362"/>
      <c r="M53" s="9"/>
    </row>
    <row r="54" spans="1:13">
      <c r="A54" s="199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622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623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331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346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39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24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341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338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334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616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335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348</v>
      </c>
      <c r="I86" s="362"/>
      <c r="M86" s="9"/>
    </row>
    <row r="87" spans="1:13">
      <c r="A87" s="199" t="s">
        <v>166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399</v>
      </c>
      <c r="I93" s="362"/>
      <c r="M93" s="9"/>
    </row>
    <row r="94" spans="1:13">
      <c r="A94" s="199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624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39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837001C4-2EB1-482A-A0AC-1D9A0EBB4F5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BFDA7-FB35-4C97-A998-2880F75AAE30}">
  <dimension ref="A1:O1000"/>
  <sheetViews>
    <sheetView workbookViewId="0">
      <selection activeCell="B3" sqref="B3:F3"/>
    </sheetView>
  </sheetViews>
  <sheetFormatPr defaultColWidth="12.7109375" defaultRowHeight="15" customHeight="1"/>
  <cols>
    <col min="1" max="1" width="10.285156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28515625" style="53" customWidth="1"/>
    <col min="14" max="15" width="9.140625" style="53" customWidth="1"/>
    <col min="16" max="16384" width="12.7109375" style="53"/>
  </cols>
  <sheetData>
    <row r="1" spans="1:15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</row>
    <row r="2" spans="1:15" ht="42.75" customHeight="1">
      <c r="A2" s="391" t="s">
        <v>1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3"/>
      <c r="N2" s="52"/>
      <c r="O2" s="52"/>
    </row>
    <row r="3" spans="1:15" ht="17.25" customHeight="1">
      <c r="A3" s="54" t="s">
        <v>2</v>
      </c>
      <c r="B3" s="394" t="s">
        <v>220</v>
      </c>
      <c r="C3" s="395"/>
      <c r="D3" s="395"/>
      <c r="E3" s="395"/>
      <c r="F3" s="390"/>
      <c r="G3" s="54" t="s">
        <v>4</v>
      </c>
      <c r="H3" s="396"/>
      <c r="I3" s="395"/>
      <c r="J3" s="395"/>
      <c r="K3" s="395"/>
      <c r="L3" s="395"/>
      <c r="M3" s="390"/>
      <c r="N3" s="52"/>
      <c r="O3" s="52"/>
    </row>
    <row r="4" spans="1:15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</row>
    <row r="5" spans="1:15" ht="12.75" customHeight="1">
      <c r="A5" s="59" t="s">
        <v>7</v>
      </c>
      <c r="B5" s="60" t="s">
        <v>8</v>
      </c>
      <c r="C5" s="61" t="s">
        <v>19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44</v>
      </c>
      <c r="I5" s="390"/>
      <c r="J5" s="52"/>
      <c r="K5" s="389" t="s">
        <v>221</v>
      </c>
      <c r="L5" s="390"/>
      <c r="M5" s="58"/>
      <c r="N5" s="52"/>
      <c r="O5" s="52"/>
    </row>
    <row r="6" spans="1:15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2</v>
      </c>
      <c r="F6" s="60" t="s">
        <v>16</v>
      </c>
      <c r="G6" s="57" t="s">
        <v>5</v>
      </c>
      <c r="H6" s="389" t="s">
        <v>221</v>
      </c>
      <c r="I6" s="390"/>
      <c r="J6" s="52"/>
      <c r="K6" s="389" t="s">
        <v>79</v>
      </c>
      <c r="L6" s="390"/>
      <c r="M6" s="58"/>
      <c r="N6" s="52"/>
      <c r="O6" s="52"/>
    </row>
    <row r="7" spans="1:15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27</v>
      </c>
      <c r="L7" s="390"/>
      <c r="M7" s="58"/>
      <c r="N7" s="52"/>
      <c r="O7" s="52"/>
    </row>
    <row r="8" spans="1:15" ht="12.75" customHeight="1">
      <c r="A8" s="59" t="s">
        <v>143</v>
      </c>
      <c r="B8" s="60" t="s">
        <v>8</v>
      </c>
      <c r="C8" s="61" t="s">
        <v>19</v>
      </c>
      <c r="D8" s="62" t="s">
        <v>10</v>
      </c>
      <c r="E8" s="63">
        <v>1</v>
      </c>
      <c r="F8" s="60" t="s">
        <v>15</v>
      </c>
      <c r="G8" s="52"/>
      <c r="H8" s="52"/>
      <c r="I8" s="52"/>
      <c r="J8" s="52"/>
      <c r="K8" s="389" t="s">
        <v>29</v>
      </c>
      <c r="L8" s="390"/>
      <c r="M8" s="64"/>
      <c r="N8" s="65"/>
      <c r="O8" s="52"/>
    </row>
    <row r="9" spans="1:15" ht="12.75" customHeight="1">
      <c r="A9" s="59" t="s">
        <v>23</v>
      </c>
      <c r="B9" s="60" t="s">
        <v>16</v>
      </c>
      <c r="C9" s="61" t="s">
        <v>9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73</v>
      </c>
      <c r="L9" s="390"/>
      <c r="M9" s="64"/>
      <c r="N9" s="52"/>
      <c r="O9" s="52"/>
    </row>
    <row r="10" spans="1:15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67" t="s">
        <v>17</v>
      </c>
      <c r="L10" s="68"/>
      <c r="M10" s="58"/>
      <c r="N10" s="52"/>
      <c r="O10" s="52"/>
    </row>
    <row r="11" spans="1:15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44</v>
      </c>
      <c r="L11" s="390"/>
      <c r="M11" s="58"/>
      <c r="N11" s="52"/>
      <c r="O11" s="52"/>
    </row>
    <row r="12" spans="1:15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133</v>
      </c>
      <c r="L12" s="390"/>
      <c r="M12" s="58"/>
      <c r="N12" s="52"/>
      <c r="O12" s="52"/>
    </row>
    <row r="13" spans="1:15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34</v>
      </c>
      <c r="L13" s="390"/>
      <c r="M13" s="58"/>
      <c r="N13" s="52"/>
      <c r="O13" s="52"/>
    </row>
    <row r="14" spans="1:15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60</v>
      </c>
      <c r="L14" s="390"/>
      <c r="M14" s="58"/>
      <c r="N14" s="52"/>
      <c r="O14" s="52"/>
    </row>
    <row r="15" spans="1:15" ht="12.75" customHeight="1">
      <c r="A15" s="59" t="s">
        <v>38</v>
      </c>
      <c r="B15" s="60" t="s">
        <v>33</v>
      </c>
      <c r="C15" s="61" t="s">
        <v>19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13</v>
      </c>
      <c r="L15" s="390"/>
      <c r="M15" s="58"/>
      <c r="N15" s="52"/>
      <c r="O15" s="52"/>
    </row>
    <row r="16" spans="1:15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</row>
    <row r="17" spans="1:15" ht="12.75" customHeight="1">
      <c r="A17" s="59" t="s">
        <v>43</v>
      </c>
      <c r="B17" s="60" t="s">
        <v>33</v>
      </c>
      <c r="C17" s="61" t="s">
        <v>19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33</v>
      </c>
      <c r="L17" s="390"/>
      <c r="M17" s="58"/>
      <c r="N17" s="52"/>
      <c r="O17" s="52"/>
    </row>
    <row r="18" spans="1:15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59</v>
      </c>
      <c r="L18" s="390"/>
      <c r="M18" s="58"/>
      <c r="N18" s="52"/>
      <c r="O18" s="52"/>
    </row>
    <row r="19" spans="1:15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20</v>
      </c>
      <c r="L19" s="390"/>
      <c r="M19" s="58"/>
      <c r="N19" s="52"/>
      <c r="O19" s="52"/>
    </row>
    <row r="20" spans="1:15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</row>
    <row r="21" spans="1:15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</row>
    <row r="22" spans="1:15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24</v>
      </c>
      <c r="F22" s="60" t="s">
        <v>51</v>
      </c>
      <c r="G22" s="57" t="s">
        <v>46</v>
      </c>
      <c r="H22" s="389" t="s">
        <v>51</v>
      </c>
      <c r="I22" s="390"/>
      <c r="J22" s="52"/>
      <c r="K22" s="57" t="s">
        <v>52</v>
      </c>
      <c r="L22" s="52"/>
      <c r="M22" s="58"/>
      <c r="N22" s="52"/>
      <c r="O22" s="52"/>
    </row>
    <row r="23" spans="1:15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19</v>
      </c>
      <c r="F23" s="60" t="s">
        <v>45</v>
      </c>
      <c r="G23" s="52"/>
      <c r="H23" s="52"/>
      <c r="I23" s="52"/>
      <c r="J23" s="52"/>
      <c r="K23" s="389" t="s">
        <v>29</v>
      </c>
      <c r="L23" s="390"/>
      <c r="M23" s="58"/>
      <c r="N23" s="52"/>
      <c r="O23" s="52"/>
    </row>
    <row r="24" spans="1:15" ht="12.75" customHeight="1">
      <c r="A24" s="59" t="s">
        <v>147</v>
      </c>
      <c r="B24" s="60" t="s">
        <v>26</v>
      </c>
      <c r="C24" s="61" t="s">
        <v>19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27</v>
      </c>
      <c r="L24" s="390"/>
      <c r="M24" s="58"/>
      <c r="N24" s="52"/>
      <c r="O24" s="52"/>
    </row>
    <row r="25" spans="1:15" ht="12.75" customHeight="1">
      <c r="A25" s="59" t="s">
        <v>148</v>
      </c>
      <c r="B25" s="60" t="s">
        <v>51</v>
      </c>
      <c r="C25" s="61" t="s">
        <v>39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79</v>
      </c>
      <c r="L25" s="390"/>
      <c r="M25" s="58"/>
      <c r="N25" s="52"/>
      <c r="O25" s="52"/>
    </row>
    <row r="26" spans="1:15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133</v>
      </c>
      <c r="L26" s="390"/>
      <c r="M26" s="58"/>
      <c r="N26" s="52"/>
      <c r="O26" s="52"/>
    </row>
    <row r="27" spans="1:15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13</v>
      </c>
      <c r="L27" s="390"/>
      <c r="M27" s="58"/>
      <c r="N27" s="52"/>
      <c r="O27" s="52"/>
    </row>
    <row r="28" spans="1:15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60</v>
      </c>
      <c r="L28" s="390"/>
      <c r="M28" s="58"/>
      <c r="N28" s="52"/>
      <c r="O28" s="52"/>
    </row>
    <row r="29" spans="1:15" ht="12.75" customHeight="1">
      <c r="A29" s="59" t="s">
        <v>57</v>
      </c>
      <c r="B29" s="60" t="s">
        <v>58</v>
      </c>
      <c r="C29" s="61" t="s">
        <v>24</v>
      </c>
      <c r="D29" s="62" t="s">
        <v>10</v>
      </c>
      <c r="E29" s="61" t="s">
        <v>9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20</v>
      </c>
      <c r="L29" s="390"/>
      <c r="M29" s="58"/>
      <c r="N29" s="52"/>
      <c r="O29" s="52"/>
    </row>
    <row r="30" spans="1:15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19</v>
      </c>
      <c r="F30" s="60" t="s">
        <v>60</v>
      </c>
      <c r="G30" s="57" t="s">
        <v>56</v>
      </c>
      <c r="H30" s="389" t="s">
        <v>59</v>
      </c>
      <c r="I30" s="390"/>
      <c r="J30" s="52"/>
      <c r="K30" s="389" t="s">
        <v>22</v>
      </c>
      <c r="L30" s="390"/>
      <c r="M30" s="58"/>
      <c r="N30" s="52"/>
      <c r="O30" s="52"/>
    </row>
    <row r="31" spans="1:15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19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</row>
    <row r="32" spans="1:15" ht="12.75" customHeight="1">
      <c r="A32" s="59" t="s">
        <v>54</v>
      </c>
      <c r="B32" s="60" t="s">
        <v>60</v>
      </c>
      <c r="C32" s="61" t="s">
        <v>19</v>
      </c>
      <c r="D32" s="62" t="s">
        <v>10</v>
      </c>
      <c r="E32" s="61" t="s">
        <v>9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</row>
    <row r="33" spans="1:15" ht="12.75" customHeight="1">
      <c r="A33" s="59" t="s">
        <v>66</v>
      </c>
      <c r="B33" s="60" t="s">
        <v>60</v>
      </c>
      <c r="C33" s="61" t="s">
        <v>9</v>
      </c>
      <c r="D33" s="62" t="s">
        <v>10</v>
      </c>
      <c r="E33" s="61" t="s">
        <v>39</v>
      </c>
      <c r="F33" s="60" t="s">
        <v>58</v>
      </c>
      <c r="G33" s="52"/>
      <c r="H33" s="52"/>
      <c r="I33" s="52"/>
      <c r="J33" s="52"/>
      <c r="K33" s="389" t="s">
        <v>29</v>
      </c>
      <c r="L33" s="390"/>
      <c r="M33" s="58"/>
      <c r="N33" s="52"/>
      <c r="O33" s="52"/>
    </row>
    <row r="34" spans="1:15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19</v>
      </c>
      <c r="F34" s="60" t="s">
        <v>62</v>
      </c>
      <c r="G34" s="52"/>
      <c r="H34" s="52"/>
      <c r="I34" s="52"/>
      <c r="J34" s="52"/>
      <c r="K34" s="389" t="s">
        <v>60</v>
      </c>
      <c r="L34" s="390"/>
      <c r="M34" s="58"/>
      <c r="N34" s="52"/>
      <c r="O34" s="52"/>
    </row>
    <row r="35" spans="1:15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133</v>
      </c>
      <c r="L35" s="390"/>
      <c r="M35" s="58"/>
      <c r="N35" s="52"/>
      <c r="O35" s="52"/>
    </row>
    <row r="36" spans="1:15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20</v>
      </c>
      <c r="L36" s="390"/>
      <c r="M36" s="58"/>
      <c r="N36" s="52"/>
      <c r="O36" s="52"/>
    </row>
    <row r="37" spans="1:15" ht="12.75" customHeight="1">
      <c r="A37" s="59" t="s">
        <v>68</v>
      </c>
      <c r="B37" s="60" t="s">
        <v>27</v>
      </c>
      <c r="C37" s="61" t="s">
        <v>19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</row>
    <row r="38" spans="1:15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</row>
    <row r="39" spans="1:15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29</v>
      </c>
      <c r="L39" s="390"/>
      <c r="M39" s="58"/>
      <c r="N39" s="52"/>
      <c r="O39" s="52"/>
    </row>
    <row r="40" spans="1:15" ht="12.75" customHeight="1">
      <c r="A40" s="59" t="s">
        <v>76</v>
      </c>
      <c r="B40" s="60" t="s">
        <v>73</v>
      </c>
      <c r="C40" s="61" t="s">
        <v>24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133</v>
      </c>
      <c r="L40" s="390"/>
      <c r="M40" s="58"/>
      <c r="N40" s="52"/>
      <c r="O40" s="52"/>
    </row>
    <row r="41" spans="1:15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24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</row>
    <row r="42" spans="1:15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69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</row>
    <row r="43" spans="1:15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</row>
    <row r="44" spans="1:15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</row>
    <row r="45" spans="1:15" ht="12.75" customHeight="1">
      <c r="A45" s="59" t="s">
        <v>150</v>
      </c>
      <c r="B45" s="60" t="s">
        <v>29</v>
      </c>
      <c r="C45" s="61" t="s">
        <v>19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222</v>
      </c>
      <c r="I45" s="390"/>
      <c r="J45" s="52"/>
      <c r="K45" s="52"/>
      <c r="L45" s="52"/>
      <c r="M45" s="58"/>
      <c r="N45" s="52"/>
      <c r="O45" s="52"/>
    </row>
    <row r="46" spans="1:15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</row>
    <row r="47" spans="1:15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29</v>
      </c>
      <c r="L47" s="390"/>
      <c r="M47" s="58"/>
      <c r="N47" s="52"/>
      <c r="O47" s="52"/>
    </row>
    <row r="48" spans="1:15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19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</row>
    <row r="49" spans="1:15" ht="12.75" customHeight="1">
      <c r="A49" s="59" t="s">
        <v>85</v>
      </c>
      <c r="B49" s="60" t="s">
        <v>79</v>
      </c>
      <c r="C49" s="61" t="s">
        <v>19</v>
      </c>
      <c r="D49" s="62" t="s">
        <v>10</v>
      </c>
      <c r="E49" s="61" t="s">
        <v>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</row>
    <row r="50" spans="1:15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</row>
    <row r="51" spans="1:15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</row>
    <row r="52" spans="1:15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</row>
    <row r="53" spans="1:15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</row>
    <row r="54" spans="1:15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</row>
    <row r="55" spans="1:15" ht="12.75" customHeight="1">
      <c r="A55" s="59" t="s">
        <v>152</v>
      </c>
      <c r="B55" s="60" t="s">
        <v>34</v>
      </c>
      <c r="C55" s="61" t="s">
        <v>19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223</v>
      </c>
      <c r="L55" s="390"/>
      <c r="M55" s="58"/>
      <c r="N55" s="52"/>
      <c r="O55" s="52"/>
    </row>
    <row r="56" spans="1:15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</row>
    <row r="57" spans="1:15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</row>
    <row r="58" spans="1:15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</row>
    <row r="59" spans="1:15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</row>
    <row r="60" spans="1:15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</row>
    <row r="61" spans="1:15" ht="12.75" customHeight="1">
      <c r="A61" s="59" t="s">
        <v>156</v>
      </c>
      <c r="B61" s="60" t="s">
        <v>13</v>
      </c>
      <c r="C61" s="61" t="s">
        <v>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</row>
    <row r="62" spans="1:15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</row>
    <row r="63" spans="1:15" ht="12.75" customHeight="1">
      <c r="A63" s="59" t="s">
        <v>158</v>
      </c>
      <c r="B63" s="60" t="s">
        <v>13</v>
      </c>
      <c r="C63" s="61" t="s">
        <v>69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</row>
    <row r="64" spans="1:15" ht="12.75" customHeight="1">
      <c r="A64" s="59" t="s">
        <v>159</v>
      </c>
      <c r="B64" s="60" t="s">
        <v>47</v>
      </c>
      <c r="C64" s="61" t="s">
        <v>19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</row>
    <row r="65" spans="1:15" ht="12.75" customHeight="1">
      <c r="A65" s="59" t="s">
        <v>160</v>
      </c>
      <c r="B65" s="60" t="s">
        <v>47</v>
      </c>
      <c r="C65" s="61" t="s">
        <v>9</v>
      </c>
      <c r="D65" s="62" t="s">
        <v>10</v>
      </c>
      <c r="E65" s="61" t="s">
        <v>19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</row>
    <row r="66" spans="1:15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</row>
    <row r="67" spans="1:15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</row>
    <row r="68" spans="1:15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</row>
    <row r="69" spans="1:15" ht="12.75" customHeight="1">
      <c r="A69" s="59" t="s">
        <v>107</v>
      </c>
      <c r="B69" s="60" t="s">
        <v>17</v>
      </c>
      <c r="C69" s="61" t="s">
        <v>19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</row>
    <row r="70" spans="1:15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</row>
    <row r="71" spans="1:15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</row>
    <row r="72" spans="1:15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</row>
    <row r="73" spans="1:15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</row>
    <row r="74" spans="1:15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</row>
    <row r="75" spans="1:15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</row>
    <row r="76" spans="1:15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</row>
    <row r="77" spans="1:15" ht="12.75" customHeight="1">
      <c r="A77" s="59" t="s">
        <v>115</v>
      </c>
      <c r="B77" s="60" t="s">
        <v>20</v>
      </c>
      <c r="C77" s="61" t="s">
        <v>19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</row>
    <row r="78" spans="1:15" ht="12.75" customHeight="1">
      <c r="A78" s="59" t="s">
        <v>117</v>
      </c>
      <c r="B78" s="60" t="s">
        <v>118</v>
      </c>
      <c r="C78" s="61" t="s">
        <v>24</v>
      </c>
      <c r="D78" s="62" t="s">
        <v>10</v>
      </c>
      <c r="E78" s="61" t="s">
        <v>24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</row>
    <row r="79" spans="1:15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</row>
    <row r="80" spans="1:15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24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</row>
    <row r="81" spans="1:15" ht="12.75" customHeight="1">
      <c r="A81" s="59" t="s">
        <v>164</v>
      </c>
      <c r="B81" s="60" t="s">
        <v>119</v>
      </c>
      <c r="C81" s="61" t="s">
        <v>19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</row>
    <row r="82" spans="1:15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39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</row>
    <row r="83" spans="1:15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</row>
    <row r="84" spans="1:15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</row>
    <row r="85" spans="1:15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24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</row>
    <row r="86" spans="1:15" ht="12.75" customHeight="1">
      <c r="A86" s="59" t="s">
        <v>165</v>
      </c>
      <c r="B86" s="60" t="s">
        <v>127</v>
      </c>
      <c r="C86" s="61" t="s">
        <v>24</v>
      </c>
      <c r="D86" s="62" t="s">
        <v>10</v>
      </c>
      <c r="E86" s="61" t="s">
        <v>19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</row>
    <row r="87" spans="1:15" ht="12.75" customHeight="1">
      <c r="A87" s="59" t="s">
        <v>166</v>
      </c>
      <c r="B87" s="60" t="s">
        <v>22</v>
      </c>
      <c r="C87" s="61" t="s">
        <v>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</row>
    <row r="88" spans="1:15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</row>
    <row r="89" spans="1:15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</row>
    <row r="90" spans="1:15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19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</row>
    <row r="91" spans="1:15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</row>
    <row r="92" spans="1:15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</row>
    <row r="93" spans="1:15" ht="12.75" customHeight="1">
      <c r="A93" s="59" t="s">
        <v>167</v>
      </c>
      <c r="B93" s="60" t="s">
        <v>25</v>
      </c>
      <c r="C93" s="61" t="s">
        <v>24</v>
      </c>
      <c r="D93" s="62" t="s">
        <v>10</v>
      </c>
      <c r="E93" s="61" t="s">
        <v>9</v>
      </c>
      <c r="F93" s="60" t="s">
        <v>133</v>
      </c>
      <c r="G93" s="57" t="s">
        <v>12</v>
      </c>
      <c r="H93" s="389" t="s">
        <v>133</v>
      </c>
      <c r="I93" s="390"/>
      <c r="J93" s="52"/>
      <c r="K93" s="52"/>
      <c r="L93" s="52"/>
      <c r="M93" s="58"/>
      <c r="N93" s="52"/>
      <c r="O93" s="52"/>
    </row>
    <row r="94" spans="1:15" ht="12.75" customHeight="1">
      <c r="A94" s="59" t="s">
        <v>168</v>
      </c>
      <c r="B94" s="60" t="s">
        <v>135</v>
      </c>
      <c r="C94" s="61" t="s">
        <v>24</v>
      </c>
      <c r="D94" s="62" t="s">
        <v>10</v>
      </c>
      <c r="E94" s="61" t="s">
        <v>9</v>
      </c>
      <c r="F94" s="60" t="s">
        <v>136</v>
      </c>
      <c r="G94" s="57" t="s">
        <v>131</v>
      </c>
      <c r="H94" s="389" t="s">
        <v>25</v>
      </c>
      <c r="I94" s="390"/>
      <c r="J94" s="52"/>
      <c r="K94" s="52"/>
      <c r="L94" s="52"/>
      <c r="M94" s="58"/>
      <c r="N94" s="52"/>
      <c r="O94" s="52"/>
    </row>
    <row r="95" spans="1:15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24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</row>
    <row r="96" spans="1:15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19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</row>
    <row r="97" spans="1:15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</row>
    <row r="98" spans="1:15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</row>
    <row r="99" spans="1:15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</row>
    <row r="100" spans="1:15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</row>
    <row r="101" spans="1:15" ht="15.75" customHeight="1"/>
    <row r="102" spans="1:15" ht="15.75" customHeight="1"/>
    <row r="103" spans="1:15" ht="15.75" customHeight="1"/>
    <row r="104" spans="1:15" ht="15.75" customHeight="1"/>
    <row r="105" spans="1:15" ht="15.75" customHeight="1"/>
    <row r="106" spans="1:15" ht="15.75" customHeight="1"/>
    <row r="107" spans="1:15" ht="15.75" customHeight="1"/>
    <row r="108" spans="1:15" ht="15.75" customHeight="1"/>
    <row r="109" spans="1:15" ht="15.75" customHeight="1"/>
    <row r="110" spans="1:15" ht="15.75" customHeight="1"/>
    <row r="111" spans="1:15" ht="15.75" customHeight="1"/>
    <row r="112" spans="1:15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ageMargins left="0.7" right="0.7" top="0.75" bottom="0.75" header="0" footer="0"/>
  <pageSetup orientation="landscape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2C1BC-E412-430F-B40C-D9DD846AA101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625</v>
      </c>
      <c r="C3" s="395"/>
      <c r="D3" s="395"/>
      <c r="E3" s="395"/>
      <c r="F3" s="390"/>
      <c r="G3" s="151" t="s">
        <v>4</v>
      </c>
      <c r="H3" s="428" t="s">
        <v>626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15</v>
      </c>
      <c r="I5" s="390"/>
      <c r="J5" s="52"/>
      <c r="K5" s="389" t="s">
        <v>627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16</v>
      </c>
      <c r="I6" s="390"/>
      <c r="J6" s="52"/>
      <c r="K6" s="389" t="s">
        <v>29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1</v>
      </c>
      <c r="F7" s="60" t="s">
        <v>11</v>
      </c>
      <c r="G7" s="52"/>
      <c r="H7" s="52"/>
      <c r="I7" s="52"/>
      <c r="J7" s="52"/>
      <c r="K7" s="389" t="s">
        <v>27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2</v>
      </c>
      <c r="F8" s="60" t="s">
        <v>15</v>
      </c>
      <c r="G8" s="52"/>
      <c r="H8" s="52"/>
      <c r="I8" s="52"/>
      <c r="J8" s="52"/>
      <c r="K8" s="389" t="s">
        <v>17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0</v>
      </c>
      <c r="F9" s="60" t="s">
        <v>8</v>
      </c>
      <c r="G9" s="52"/>
      <c r="H9" s="52"/>
      <c r="I9" s="52"/>
      <c r="J9" s="52"/>
      <c r="K9" s="389" t="s">
        <v>26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3</v>
      </c>
      <c r="F10" s="66" t="s">
        <v>15</v>
      </c>
      <c r="G10" s="52"/>
      <c r="H10" s="52"/>
      <c r="I10" s="52"/>
      <c r="J10" s="52"/>
      <c r="K10" s="67" t="s">
        <v>628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15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133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39</v>
      </c>
      <c r="D13" s="62" t="s">
        <v>10</v>
      </c>
      <c r="E13" s="61" t="s">
        <v>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25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24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32</v>
      </c>
      <c r="I14" s="390"/>
      <c r="J14" s="52"/>
      <c r="K14" s="389" t="s">
        <v>118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39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60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34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19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13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58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24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24</v>
      </c>
      <c r="F23" s="60" t="s">
        <v>45</v>
      </c>
      <c r="G23" s="52"/>
      <c r="H23" s="52"/>
      <c r="I23" s="52"/>
      <c r="J23" s="52"/>
      <c r="K23" s="389" t="s">
        <v>16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17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37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24</v>
      </c>
      <c r="F26" s="60" t="s">
        <v>50</v>
      </c>
      <c r="G26" s="52"/>
      <c r="H26" s="52"/>
      <c r="I26" s="52"/>
      <c r="J26" s="52"/>
      <c r="K26" s="389" t="s">
        <v>133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25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60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39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13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33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9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39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9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133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25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13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19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9</v>
      </c>
      <c r="D38" s="62" t="s">
        <v>10</v>
      </c>
      <c r="E38" s="61" t="s">
        <v>39</v>
      </c>
      <c r="F38" s="60" t="s">
        <v>73</v>
      </c>
      <c r="G38" s="57" t="s">
        <v>67</v>
      </c>
      <c r="H38" s="389" t="s">
        <v>72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24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133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39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13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24</v>
      </c>
      <c r="D41" s="62" t="s">
        <v>10</v>
      </c>
      <c r="E41" s="61" t="s">
        <v>19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42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24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19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39</v>
      </c>
      <c r="D54" s="62" t="s">
        <v>10</v>
      </c>
      <c r="E54" s="61" t="s">
        <v>9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19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629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39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24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47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13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19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9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19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39</v>
      </c>
      <c r="D72" s="62" t="s">
        <v>10</v>
      </c>
      <c r="E72" s="61" t="s">
        <v>39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24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24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24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9</v>
      </c>
      <c r="D80" s="62" t="s">
        <v>10</v>
      </c>
      <c r="E80" s="61" t="s">
        <v>39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19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24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19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39</v>
      </c>
      <c r="D89" s="62" t="s">
        <v>10</v>
      </c>
      <c r="E89" s="61" t="s">
        <v>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24</v>
      </c>
      <c r="D93" s="62" t="s">
        <v>10</v>
      </c>
      <c r="E93" s="61" t="s">
        <v>9</v>
      </c>
      <c r="F93" s="60" t="s">
        <v>133</v>
      </c>
      <c r="G93" s="57" t="s">
        <v>12</v>
      </c>
      <c r="H93" s="389" t="s">
        <v>133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25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24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24</v>
      </c>
      <c r="D97" s="62" t="s">
        <v>10</v>
      </c>
      <c r="E97" s="61" t="s">
        <v>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24</v>
      </c>
      <c r="D98" s="62" t="s">
        <v>10</v>
      </c>
      <c r="E98" s="61" t="s">
        <v>39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7F32FF24-9C7B-463F-AC71-4B70EF73055B}"/>
  </hyperlinks>
  <pageMargins left="0.7" right="0.7" top="0.75" bottom="0.75" header="0" footer="0"/>
  <pageSetup orientation="landscape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CFAE4-9099-4CD4-A623-2BB4EF47A403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  <c r="N2" s="308" t="s">
        <v>630</v>
      </c>
    </row>
    <row r="3" spans="1:14" ht="17.25" customHeight="1">
      <c r="A3" s="197" t="s">
        <v>2</v>
      </c>
      <c r="B3" s="366" t="s">
        <v>631</v>
      </c>
      <c r="C3" s="367"/>
      <c r="D3" s="367"/>
      <c r="E3" s="367"/>
      <c r="F3" s="368"/>
      <c r="G3" s="197" t="s">
        <v>4</v>
      </c>
      <c r="H3" s="369"/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26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33</v>
      </c>
      <c r="L6" s="362"/>
      <c r="M6" s="9"/>
    </row>
    <row r="7" spans="1:14">
      <c r="A7" s="199" t="s">
        <v>18</v>
      </c>
      <c r="B7" s="11" t="s">
        <v>16</v>
      </c>
      <c r="C7" s="12" t="s">
        <v>39</v>
      </c>
      <c r="D7" s="13" t="s">
        <v>10</v>
      </c>
      <c r="E7" s="14">
        <v>2</v>
      </c>
      <c r="F7" s="11" t="s">
        <v>11</v>
      </c>
      <c r="K7" s="362" t="s">
        <v>58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27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29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3</v>
      </c>
      <c r="F10" s="17" t="s">
        <v>15</v>
      </c>
      <c r="K10" s="240" t="s">
        <v>34</v>
      </c>
      <c r="L10" s="48"/>
      <c r="M10" s="9"/>
    </row>
    <row r="11" spans="1:14">
      <c r="A11" s="200"/>
      <c r="D11" s="7"/>
      <c r="F11" s="11"/>
      <c r="K11" s="362" t="s">
        <v>88</v>
      </c>
      <c r="L11" s="362"/>
      <c r="M11" s="9"/>
    </row>
    <row r="12" spans="1:14">
      <c r="A12" s="201" t="s">
        <v>28</v>
      </c>
      <c r="D12" s="7"/>
      <c r="F12" s="11"/>
      <c r="K12" s="362" t="s">
        <v>13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17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20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22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47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45</v>
      </c>
      <c r="L18" s="362"/>
      <c r="M18" s="9"/>
    </row>
    <row r="19" spans="1:13">
      <c r="A19" s="200"/>
      <c r="D19" s="7"/>
      <c r="F19" s="11"/>
      <c r="H19" s="8"/>
      <c r="K19" s="362" t="s">
        <v>44</v>
      </c>
      <c r="L19" s="362"/>
      <c r="M19" s="9"/>
    </row>
    <row r="20" spans="1:13">
      <c r="A20" s="201" t="s">
        <v>46</v>
      </c>
      <c r="D20" s="7"/>
      <c r="F20" s="11"/>
      <c r="K20" s="362" t="s">
        <v>37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13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25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22</v>
      </c>
      <c r="L26" s="362"/>
      <c r="M26" s="9"/>
    </row>
    <row r="27" spans="1:13">
      <c r="A27" s="200"/>
      <c r="D27" s="7"/>
      <c r="F27" s="11"/>
      <c r="K27" s="362" t="s">
        <v>20</v>
      </c>
      <c r="L27" s="362"/>
      <c r="M27" s="9"/>
    </row>
    <row r="28" spans="1:13">
      <c r="A28" s="201" t="s">
        <v>56</v>
      </c>
      <c r="D28" s="7"/>
      <c r="F28" s="11"/>
      <c r="K28" s="362" t="s">
        <v>26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20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47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25</v>
      </c>
      <c r="L35" s="362"/>
      <c r="M35" s="9"/>
    </row>
    <row r="36" spans="1:13">
      <c r="A36" s="201" t="s">
        <v>67</v>
      </c>
      <c r="D36" s="7"/>
      <c r="F36" s="11"/>
      <c r="K36" s="362" t="s">
        <v>22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22</v>
      </c>
      <c r="L39" s="362"/>
      <c r="M39" s="9"/>
    </row>
    <row r="40" spans="1:13">
      <c r="A40" s="199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22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175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N2" r:id="rId1" xr:uid="{2D7E298B-1AB6-4054-A0F0-1F9864375A04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2F8AD-741A-4902-B7FE-49C4D9827F43}">
  <sheetPr>
    <pageSetUpPr fitToPage="1"/>
  </sheetPr>
  <dimension ref="A1:N99"/>
  <sheetViews>
    <sheetView zoomScale="70" zoomScaleNormal="7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682</v>
      </c>
      <c r="C3" s="367"/>
      <c r="D3" s="367"/>
      <c r="E3" s="367"/>
      <c r="F3" s="368"/>
      <c r="G3" s="197" t="s">
        <v>4</v>
      </c>
      <c r="H3" s="369"/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24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16</v>
      </c>
      <c r="I5" s="362"/>
      <c r="K5" s="362" t="s">
        <v>44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44</v>
      </c>
      <c r="I6" s="362"/>
      <c r="K6" s="362" t="s">
        <v>33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26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45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58</v>
      </c>
      <c r="L9" s="362"/>
      <c r="M9" s="15"/>
    </row>
    <row r="10" spans="1:14">
      <c r="A10" s="199" t="s">
        <v>23</v>
      </c>
      <c r="B10" s="11" t="s">
        <v>11</v>
      </c>
      <c r="C10" s="12" t="s">
        <v>9</v>
      </c>
      <c r="D10" s="13" t="s">
        <v>10</v>
      </c>
      <c r="E10" s="14">
        <v>2</v>
      </c>
      <c r="F10" s="17" t="s">
        <v>15</v>
      </c>
      <c r="K10" s="362" t="s">
        <v>27</v>
      </c>
      <c r="L10" s="362"/>
      <c r="M10" s="9"/>
    </row>
    <row r="11" spans="1:14">
      <c r="A11" s="200"/>
      <c r="D11" s="7"/>
      <c r="F11" s="11"/>
      <c r="K11" s="362" t="s">
        <v>37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13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632</v>
      </c>
      <c r="I14" s="362"/>
      <c r="K14" s="362" t="s">
        <v>20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17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22</v>
      </c>
      <c r="L16" s="362"/>
      <c r="M16" s="15"/>
    </row>
    <row r="17" spans="1:13">
      <c r="A17" s="199" t="s">
        <v>43</v>
      </c>
      <c r="B17" s="11" t="s">
        <v>33</v>
      </c>
      <c r="C17" s="12" t="s">
        <v>69</v>
      </c>
      <c r="D17" s="13" t="s">
        <v>10</v>
      </c>
      <c r="E17" s="12" t="s">
        <v>24</v>
      </c>
      <c r="F17" s="11" t="s">
        <v>31</v>
      </c>
      <c r="K17" s="362" t="s">
        <v>40</v>
      </c>
      <c r="L17" s="362"/>
      <c r="M17" s="9"/>
    </row>
    <row r="18" spans="1:13">
      <c r="A18" s="199" t="s">
        <v>43</v>
      </c>
      <c r="B18" s="11" t="s">
        <v>32</v>
      </c>
      <c r="C18" s="12" t="s">
        <v>19</v>
      </c>
      <c r="D18" s="13" t="s">
        <v>10</v>
      </c>
      <c r="E18" s="12" t="s">
        <v>39</v>
      </c>
      <c r="F18" s="11" t="s">
        <v>36</v>
      </c>
      <c r="K18" s="362" t="s">
        <v>25</v>
      </c>
      <c r="L18" s="362"/>
      <c r="M18" s="9"/>
    </row>
    <row r="19" spans="1:13">
      <c r="A19" s="200"/>
      <c r="D19" s="7"/>
      <c r="F19" s="11"/>
      <c r="H19" s="8"/>
      <c r="K19" s="362" t="s">
        <v>42</v>
      </c>
      <c r="L19" s="362"/>
      <c r="M19" s="9"/>
    </row>
    <row r="20" spans="1:13">
      <c r="A20" s="201" t="s">
        <v>46</v>
      </c>
      <c r="D20" s="7"/>
      <c r="F20" s="11"/>
      <c r="K20" s="362" t="s">
        <v>108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69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37</v>
      </c>
      <c r="L23" s="362"/>
      <c r="M23" s="9"/>
    </row>
    <row r="24" spans="1:13">
      <c r="A24" s="199" t="s">
        <v>147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25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22</v>
      </c>
      <c r="L25" s="362"/>
      <c r="M25" s="9"/>
    </row>
    <row r="26" spans="1:13">
      <c r="A26" s="199" t="s">
        <v>148</v>
      </c>
      <c r="B26" s="11" t="s">
        <v>45</v>
      </c>
      <c r="C26" s="12" t="s">
        <v>69</v>
      </c>
      <c r="D26" s="13" t="s">
        <v>10</v>
      </c>
      <c r="E26" s="12" t="s">
        <v>39</v>
      </c>
      <c r="F26" s="11" t="s">
        <v>50</v>
      </c>
      <c r="K26" s="362" t="s">
        <v>20</v>
      </c>
      <c r="L26" s="362"/>
      <c r="M26" s="9"/>
    </row>
    <row r="27" spans="1:13">
      <c r="A27" s="200"/>
      <c r="D27" s="7"/>
      <c r="F27" s="11"/>
      <c r="K27" s="362" t="s">
        <v>13</v>
      </c>
      <c r="L27" s="362"/>
      <c r="M27" s="9"/>
    </row>
    <row r="28" spans="1:13">
      <c r="A28" s="201" t="s">
        <v>56</v>
      </c>
      <c r="D28" s="7"/>
      <c r="F28" s="11"/>
      <c r="K28" s="362" t="s">
        <v>17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45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108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62" t="s">
        <v>37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20</v>
      </c>
      <c r="L34" s="362"/>
      <c r="M34" s="9"/>
    </row>
    <row r="35" spans="1:13">
      <c r="A35" s="202"/>
      <c r="K35" s="362" t="s">
        <v>17</v>
      </c>
      <c r="L35" s="362"/>
      <c r="M35" s="9"/>
    </row>
    <row r="36" spans="1:13">
      <c r="A36" s="201" t="s">
        <v>67</v>
      </c>
      <c r="D36" s="7"/>
      <c r="F36" s="11"/>
      <c r="K36" s="362" t="s">
        <v>13</v>
      </c>
      <c r="L36" s="362"/>
      <c r="M36" s="9"/>
    </row>
    <row r="37" spans="1:13">
      <c r="A37" s="199" t="s">
        <v>68</v>
      </c>
      <c r="B37" s="11" t="s">
        <v>27</v>
      </c>
      <c r="C37" s="12" t="s">
        <v>244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20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633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238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99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19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9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19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scale="60" orientation="portrait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E367-1A6D-44F1-91DC-D5B74487F98B}">
  <dimension ref="A1:AK108"/>
  <sheetViews>
    <sheetView topLeftCell="A4" zoomScale="128" zoomScaleNormal="128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5" width="9.140625" style="4"/>
    <col min="16" max="16" width="11.28515625" style="4" customWidth="1"/>
    <col min="17" max="17" width="9.140625" style="4"/>
    <col min="18" max="18" width="12.28515625" style="4" customWidth="1"/>
    <col min="19" max="19" width="14.42578125" style="4" customWidth="1"/>
    <col min="20" max="20" width="12.5703125" style="4" customWidth="1"/>
    <col min="21" max="26" width="9.140625" style="4"/>
    <col min="27" max="27" width="18.5703125" style="4" customWidth="1"/>
    <col min="28" max="28" width="9.140625" style="4"/>
    <col min="29" max="29" width="17.85546875" style="4" customWidth="1"/>
    <col min="30" max="30" width="9.140625" style="4"/>
    <col min="31" max="31" width="17.140625" style="4" customWidth="1"/>
    <col min="32" max="32" width="9.140625" style="4"/>
    <col min="33" max="33" width="18.28515625" style="4" customWidth="1"/>
    <col min="34" max="34" width="9.140625" style="4"/>
    <col min="35" max="35" width="18.42578125" style="4" customWidth="1"/>
    <col min="36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271" width="9.140625" style="4"/>
    <col min="272" max="272" width="11.28515625" style="4" customWidth="1"/>
    <col min="273" max="273" width="9.140625" style="4"/>
    <col min="274" max="274" width="12.28515625" style="4" customWidth="1"/>
    <col min="275" max="275" width="14.42578125" style="4" customWidth="1"/>
    <col min="276" max="276" width="12.5703125" style="4" customWidth="1"/>
    <col min="277" max="282" width="9.140625" style="4"/>
    <col min="283" max="283" width="18.5703125" style="4" customWidth="1"/>
    <col min="284" max="284" width="9.140625" style="4"/>
    <col min="285" max="285" width="17.85546875" style="4" customWidth="1"/>
    <col min="286" max="286" width="9.140625" style="4"/>
    <col min="287" max="287" width="17.140625" style="4" customWidth="1"/>
    <col min="288" max="288" width="9.140625" style="4"/>
    <col min="289" max="289" width="18.28515625" style="4" customWidth="1"/>
    <col min="290" max="290" width="9.140625" style="4"/>
    <col min="291" max="291" width="18.42578125" style="4" customWidth="1"/>
    <col min="292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527" width="9.140625" style="4"/>
    <col min="528" max="528" width="11.28515625" style="4" customWidth="1"/>
    <col min="529" max="529" width="9.140625" style="4"/>
    <col min="530" max="530" width="12.28515625" style="4" customWidth="1"/>
    <col min="531" max="531" width="14.42578125" style="4" customWidth="1"/>
    <col min="532" max="532" width="12.5703125" style="4" customWidth="1"/>
    <col min="533" max="538" width="9.140625" style="4"/>
    <col min="539" max="539" width="18.5703125" style="4" customWidth="1"/>
    <col min="540" max="540" width="9.140625" style="4"/>
    <col min="541" max="541" width="17.85546875" style="4" customWidth="1"/>
    <col min="542" max="542" width="9.140625" style="4"/>
    <col min="543" max="543" width="17.140625" style="4" customWidth="1"/>
    <col min="544" max="544" width="9.140625" style="4"/>
    <col min="545" max="545" width="18.28515625" style="4" customWidth="1"/>
    <col min="546" max="546" width="9.140625" style="4"/>
    <col min="547" max="547" width="18.42578125" style="4" customWidth="1"/>
    <col min="548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783" width="9.140625" style="4"/>
    <col min="784" max="784" width="11.28515625" style="4" customWidth="1"/>
    <col min="785" max="785" width="9.140625" style="4"/>
    <col min="786" max="786" width="12.28515625" style="4" customWidth="1"/>
    <col min="787" max="787" width="14.42578125" style="4" customWidth="1"/>
    <col min="788" max="788" width="12.5703125" style="4" customWidth="1"/>
    <col min="789" max="794" width="9.140625" style="4"/>
    <col min="795" max="795" width="18.5703125" style="4" customWidth="1"/>
    <col min="796" max="796" width="9.140625" style="4"/>
    <col min="797" max="797" width="17.85546875" style="4" customWidth="1"/>
    <col min="798" max="798" width="9.140625" style="4"/>
    <col min="799" max="799" width="17.140625" style="4" customWidth="1"/>
    <col min="800" max="800" width="9.140625" style="4"/>
    <col min="801" max="801" width="18.28515625" style="4" customWidth="1"/>
    <col min="802" max="802" width="9.140625" style="4"/>
    <col min="803" max="803" width="18.42578125" style="4" customWidth="1"/>
    <col min="804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039" width="9.140625" style="4"/>
    <col min="1040" max="1040" width="11.28515625" style="4" customWidth="1"/>
    <col min="1041" max="1041" width="9.140625" style="4"/>
    <col min="1042" max="1042" width="12.28515625" style="4" customWidth="1"/>
    <col min="1043" max="1043" width="14.42578125" style="4" customWidth="1"/>
    <col min="1044" max="1044" width="12.5703125" style="4" customWidth="1"/>
    <col min="1045" max="1050" width="9.140625" style="4"/>
    <col min="1051" max="1051" width="18.5703125" style="4" customWidth="1"/>
    <col min="1052" max="1052" width="9.140625" style="4"/>
    <col min="1053" max="1053" width="17.85546875" style="4" customWidth="1"/>
    <col min="1054" max="1054" width="9.140625" style="4"/>
    <col min="1055" max="1055" width="17.140625" style="4" customWidth="1"/>
    <col min="1056" max="1056" width="9.140625" style="4"/>
    <col min="1057" max="1057" width="18.28515625" style="4" customWidth="1"/>
    <col min="1058" max="1058" width="9.140625" style="4"/>
    <col min="1059" max="1059" width="18.42578125" style="4" customWidth="1"/>
    <col min="1060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295" width="9.140625" style="4"/>
    <col min="1296" max="1296" width="11.28515625" style="4" customWidth="1"/>
    <col min="1297" max="1297" width="9.140625" style="4"/>
    <col min="1298" max="1298" width="12.28515625" style="4" customWidth="1"/>
    <col min="1299" max="1299" width="14.42578125" style="4" customWidth="1"/>
    <col min="1300" max="1300" width="12.5703125" style="4" customWidth="1"/>
    <col min="1301" max="1306" width="9.140625" style="4"/>
    <col min="1307" max="1307" width="18.5703125" style="4" customWidth="1"/>
    <col min="1308" max="1308" width="9.140625" style="4"/>
    <col min="1309" max="1309" width="17.85546875" style="4" customWidth="1"/>
    <col min="1310" max="1310" width="9.140625" style="4"/>
    <col min="1311" max="1311" width="17.140625" style="4" customWidth="1"/>
    <col min="1312" max="1312" width="9.140625" style="4"/>
    <col min="1313" max="1313" width="18.28515625" style="4" customWidth="1"/>
    <col min="1314" max="1314" width="9.140625" style="4"/>
    <col min="1315" max="1315" width="18.42578125" style="4" customWidth="1"/>
    <col min="1316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551" width="9.140625" style="4"/>
    <col min="1552" max="1552" width="11.28515625" style="4" customWidth="1"/>
    <col min="1553" max="1553" width="9.140625" style="4"/>
    <col min="1554" max="1554" width="12.28515625" style="4" customWidth="1"/>
    <col min="1555" max="1555" width="14.42578125" style="4" customWidth="1"/>
    <col min="1556" max="1556" width="12.5703125" style="4" customWidth="1"/>
    <col min="1557" max="1562" width="9.140625" style="4"/>
    <col min="1563" max="1563" width="18.5703125" style="4" customWidth="1"/>
    <col min="1564" max="1564" width="9.140625" style="4"/>
    <col min="1565" max="1565" width="17.85546875" style="4" customWidth="1"/>
    <col min="1566" max="1566" width="9.140625" style="4"/>
    <col min="1567" max="1567" width="17.140625" style="4" customWidth="1"/>
    <col min="1568" max="1568" width="9.140625" style="4"/>
    <col min="1569" max="1569" width="18.28515625" style="4" customWidth="1"/>
    <col min="1570" max="1570" width="9.140625" style="4"/>
    <col min="1571" max="1571" width="18.42578125" style="4" customWidth="1"/>
    <col min="1572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1807" width="9.140625" style="4"/>
    <col min="1808" max="1808" width="11.28515625" style="4" customWidth="1"/>
    <col min="1809" max="1809" width="9.140625" style="4"/>
    <col min="1810" max="1810" width="12.28515625" style="4" customWidth="1"/>
    <col min="1811" max="1811" width="14.42578125" style="4" customWidth="1"/>
    <col min="1812" max="1812" width="12.5703125" style="4" customWidth="1"/>
    <col min="1813" max="1818" width="9.140625" style="4"/>
    <col min="1819" max="1819" width="18.5703125" style="4" customWidth="1"/>
    <col min="1820" max="1820" width="9.140625" style="4"/>
    <col min="1821" max="1821" width="17.85546875" style="4" customWidth="1"/>
    <col min="1822" max="1822" width="9.140625" style="4"/>
    <col min="1823" max="1823" width="17.140625" style="4" customWidth="1"/>
    <col min="1824" max="1824" width="9.140625" style="4"/>
    <col min="1825" max="1825" width="18.28515625" style="4" customWidth="1"/>
    <col min="1826" max="1826" width="9.140625" style="4"/>
    <col min="1827" max="1827" width="18.42578125" style="4" customWidth="1"/>
    <col min="1828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063" width="9.140625" style="4"/>
    <col min="2064" max="2064" width="11.28515625" style="4" customWidth="1"/>
    <col min="2065" max="2065" width="9.140625" style="4"/>
    <col min="2066" max="2066" width="12.28515625" style="4" customWidth="1"/>
    <col min="2067" max="2067" width="14.42578125" style="4" customWidth="1"/>
    <col min="2068" max="2068" width="12.5703125" style="4" customWidth="1"/>
    <col min="2069" max="2074" width="9.140625" style="4"/>
    <col min="2075" max="2075" width="18.5703125" style="4" customWidth="1"/>
    <col min="2076" max="2076" width="9.140625" style="4"/>
    <col min="2077" max="2077" width="17.85546875" style="4" customWidth="1"/>
    <col min="2078" max="2078" width="9.140625" style="4"/>
    <col min="2079" max="2079" width="17.140625" style="4" customWidth="1"/>
    <col min="2080" max="2080" width="9.140625" style="4"/>
    <col min="2081" max="2081" width="18.28515625" style="4" customWidth="1"/>
    <col min="2082" max="2082" width="9.140625" style="4"/>
    <col min="2083" max="2083" width="18.42578125" style="4" customWidth="1"/>
    <col min="2084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319" width="9.140625" style="4"/>
    <col min="2320" max="2320" width="11.28515625" style="4" customWidth="1"/>
    <col min="2321" max="2321" width="9.140625" style="4"/>
    <col min="2322" max="2322" width="12.28515625" style="4" customWidth="1"/>
    <col min="2323" max="2323" width="14.42578125" style="4" customWidth="1"/>
    <col min="2324" max="2324" width="12.5703125" style="4" customWidth="1"/>
    <col min="2325" max="2330" width="9.140625" style="4"/>
    <col min="2331" max="2331" width="18.5703125" style="4" customWidth="1"/>
    <col min="2332" max="2332" width="9.140625" style="4"/>
    <col min="2333" max="2333" width="17.85546875" style="4" customWidth="1"/>
    <col min="2334" max="2334" width="9.140625" style="4"/>
    <col min="2335" max="2335" width="17.140625" style="4" customWidth="1"/>
    <col min="2336" max="2336" width="9.140625" style="4"/>
    <col min="2337" max="2337" width="18.28515625" style="4" customWidth="1"/>
    <col min="2338" max="2338" width="9.140625" style="4"/>
    <col min="2339" max="2339" width="18.42578125" style="4" customWidth="1"/>
    <col min="2340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575" width="9.140625" style="4"/>
    <col min="2576" max="2576" width="11.28515625" style="4" customWidth="1"/>
    <col min="2577" max="2577" width="9.140625" style="4"/>
    <col min="2578" max="2578" width="12.28515625" style="4" customWidth="1"/>
    <col min="2579" max="2579" width="14.42578125" style="4" customWidth="1"/>
    <col min="2580" max="2580" width="12.5703125" style="4" customWidth="1"/>
    <col min="2581" max="2586" width="9.140625" style="4"/>
    <col min="2587" max="2587" width="18.5703125" style="4" customWidth="1"/>
    <col min="2588" max="2588" width="9.140625" style="4"/>
    <col min="2589" max="2589" width="17.85546875" style="4" customWidth="1"/>
    <col min="2590" max="2590" width="9.140625" style="4"/>
    <col min="2591" max="2591" width="17.140625" style="4" customWidth="1"/>
    <col min="2592" max="2592" width="9.140625" style="4"/>
    <col min="2593" max="2593" width="18.28515625" style="4" customWidth="1"/>
    <col min="2594" max="2594" width="9.140625" style="4"/>
    <col min="2595" max="2595" width="18.42578125" style="4" customWidth="1"/>
    <col min="2596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2831" width="9.140625" style="4"/>
    <col min="2832" max="2832" width="11.28515625" style="4" customWidth="1"/>
    <col min="2833" max="2833" width="9.140625" style="4"/>
    <col min="2834" max="2834" width="12.28515625" style="4" customWidth="1"/>
    <col min="2835" max="2835" width="14.42578125" style="4" customWidth="1"/>
    <col min="2836" max="2836" width="12.5703125" style="4" customWidth="1"/>
    <col min="2837" max="2842" width="9.140625" style="4"/>
    <col min="2843" max="2843" width="18.5703125" style="4" customWidth="1"/>
    <col min="2844" max="2844" width="9.140625" style="4"/>
    <col min="2845" max="2845" width="17.85546875" style="4" customWidth="1"/>
    <col min="2846" max="2846" width="9.140625" style="4"/>
    <col min="2847" max="2847" width="17.140625" style="4" customWidth="1"/>
    <col min="2848" max="2848" width="9.140625" style="4"/>
    <col min="2849" max="2849" width="18.28515625" style="4" customWidth="1"/>
    <col min="2850" max="2850" width="9.140625" style="4"/>
    <col min="2851" max="2851" width="18.42578125" style="4" customWidth="1"/>
    <col min="2852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087" width="9.140625" style="4"/>
    <col min="3088" max="3088" width="11.28515625" style="4" customWidth="1"/>
    <col min="3089" max="3089" width="9.140625" style="4"/>
    <col min="3090" max="3090" width="12.28515625" style="4" customWidth="1"/>
    <col min="3091" max="3091" width="14.42578125" style="4" customWidth="1"/>
    <col min="3092" max="3092" width="12.5703125" style="4" customWidth="1"/>
    <col min="3093" max="3098" width="9.140625" style="4"/>
    <col min="3099" max="3099" width="18.5703125" style="4" customWidth="1"/>
    <col min="3100" max="3100" width="9.140625" style="4"/>
    <col min="3101" max="3101" width="17.85546875" style="4" customWidth="1"/>
    <col min="3102" max="3102" width="9.140625" style="4"/>
    <col min="3103" max="3103" width="17.140625" style="4" customWidth="1"/>
    <col min="3104" max="3104" width="9.140625" style="4"/>
    <col min="3105" max="3105" width="18.28515625" style="4" customWidth="1"/>
    <col min="3106" max="3106" width="9.140625" style="4"/>
    <col min="3107" max="3107" width="18.42578125" style="4" customWidth="1"/>
    <col min="3108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343" width="9.140625" style="4"/>
    <col min="3344" max="3344" width="11.28515625" style="4" customWidth="1"/>
    <col min="3345" max="3345" width="9.140625" style="4"/>
    <col min="3346" max="3346" width="12.28515625" style="4" customWidth="1"/>
    <col min="3347" max="3347" width="14.42578125" style="4" customWidth="1"/>
    <col min="3348" max="3348" width="12.5703125" style="4" customWidth="1"/>
    <col min="3349" max="3354" width="9.140625" style="4"/>
    <col min="3355" max="3355" width="18.5703125" style="4" customWidth="1"/>
    <col min="3356" max="3356" width="9.140625" style="4"/>
    <col min="3357" max="3357" width="17.85546875" style="4" customWidth="1"/>
    <col min="3358" max="3358" width="9.140625" style="4"/>
    <col min="3359" max="3359" width="17.140625" style="4" customWidth="1"/>
    <col min="3360" max="3360" width="9.140625" style="4"/>
    <col min="3361" max="3361" width="18.28515625" style="4" customWidth="1"/>
    <col min="3362" max="3362" width="9.140625" style="4"/>
    <col min="3363" max="3363" width="18.42578125" style="4" customWidth="1"/>
    <col min="3364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599" width="9.140625" style="4"/>
    <col min="3600" max="3600" width="11.28515625" style="4" customWidth="1"/>
    <col min="3601" max="3601" width="9.140625" style="4"/>
    <col min="3602" max="3602" width="12.28515625" style="4" customWidth="1"/>
    <col min="3603" max="3603" width="14.42578125" style="4" customWidth="1"/>
    <col min="3604" max="3604" width="12.5703125" style="4" customWidth="1"/>
    <col min="3605" max="3610" width="9.140625" style="4"/>
    <col min="3611" max="3611" width="18.5703125" style="4" customWidth="1"/>
    <col min="3612" max="3612" width="9.140625" style="4"/>
    <col min="3613" max="3613" width="17.85546875" style="4" customWidth="1"/>
    <col min="3614" max="3614" width="9.140625" style="4"/>
    <col min="3615" max="3615" width="17.140625" style="4" customWidth="1"/>
    <col min="3616" max="3616" width="9.140625" style="4"/>
    <col min="3617" max="3617" width="18.28515625" style="4" customWidth="1"/>
    <col min="3618" max="3618" width="9.140625" style="4"/>
    <col min="3619" max="3619" width="18.42578125" style="4" customWidth="1"/>
    <col min="3620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3855" width="9.140625" style="4"/>
    <col min="3856" max="3856" width="11.28515625" style="4" customWidth="1"/>
    <col min="3857" max="3857" width="9.140625" style="4"/>
    <col min="3858" max="3858" width="12.28515625" style="4" customWidth="1"/>
    <col min="3859" max="3859" width="14.42578125" style="4" customWidth="1"/>
    <col min="3860" max="3860" width="12.5703125" style="4" customWidth="1"/>
    <col min="3861" max="3866" width="9.140625" style="4"/>
    <col min="3867" max="3867" width="18.5703125" style="4" customWidth="1"/>
    <col min="3868" max="3868" width="9.140625" style="4"/>
    <col min="3869" max="3869" width="17.85546875" style="4" customWidth="1"/>
    <col min="3870" max="3870" width="9.140625" style="4"/>
    <col min="3871" max="3871" width="17.140625" style="4" customWidth="1"/>
    <col min="3872" max="3872" width="9.140625" style="4"/>
    <col min="3873" max="3873" width="18.28515625" style="4" customWidth="1"/>
    <col min="3874" max="3874" width="9.140625" style="4"/>
    <col min="3875" max="3875" width="18.42578125" style="4" customWidth="1"/>
    <col min="3876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111" width="9.140625" style="4"/>
    <col min="4112" max="4112" width="11.28515625" style="4" customWidth="1"/>
    <col min="4113" max="4113" width="9.140625" style="4"/>
    <col min="4114" max="4114" width="12.28515625" style="4" customWidth="1"/>
    <col min="4115" max="4115" width="14.42578125" style="4" customWidth="1"/>
    <col min="4116" max="4116" width="12.5703125" style="4" customWidth="1"/>
    <col min="4117" max="4122" width="9.140625" style="4"/>
    <col min="4123" max="4123" width="18.5703125" style="4" customWidth="1"/>
    <col min="4124" max="4124" width="9.140625" style="4"/>
    <col min="4125" max="4125" width="17.85546875" style="4" customWidth="1"/>
    <col min="4126" max="4126" width="9.140625" style="4"/>
    <col min="4127" max="4127" width="17.140625" style="4" customWidth="1"/>
    <col min="4128" max="4128" width="9.140625" style="4"/>
    <col min="4129" max="4129" width="18.28515625" style="4" customWidth="1"/>
    <col min="4130" max="4130" width="9.140625" style="4"/>
    <col min="4131" max="4131" width="18.42578125" style="4" customWidth="1"/>
    <col min="4132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367" width="9.140625" style="4"/>
    <col min="4368" max="4368" width="11.28515625" style="4" customWidth="1"/>
    <col min="4369" max="4369" width="9.140625" style="4"/>
    <col min="4370" max="4370" width="12.28515625" style="4" customWidth="1"/>
    <col min="4371" max="4371" width="14.42578125" style="4" customWidth="1"/>
    <col min="4372" max="4372" width="12.5703125" style="4" customWidth="1"/>
    <col min="4373" max="4378" width="9.140625" style="4"/>
    <col min="4379" max="4379" width="18.5703125" style="4" customWidth="1"/>
    <col min="4380" max="4380" width="9.140625" style="4"/>
    <col min="4381" max="4381" width="17.85546875" style="4" customWidth="1"/>
    <col min="4382" max="4382" width="9.140625" style="4"/>
    <col min="4383" max="4383" width="17.140625" style="4" customWidth="1"/>
    <col min="4384" max="4384" width="9.140625" style="4"/>
    <col min="4385" max="4385" width="18.28515625" style="4" customWidth="1"/>
    <col min="4386" max="4386" width="9.140625" style="4"/>
    <col min="4387" max="4387" width="18.42578125" style="4" customWidth="1"/>
    <col min="4388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623" width="9.140625" style="4"/>
    <col min="4624" max="4624" width="11.28515625" style="4" customWidth="1"/>
    <col min="4625" max="4625" width="9.140625" style="4"/>
    <col min="4626" max="4626" width="12.28515625" style="4" customWidth="1"/>
    <col min="4627" max="4627" width="14.42578125" style="4" customWidth="1"/>
    <col min="4628" max="4628" width="12.5703125" style="4" customWidth="1"/>
    <col min="4629" max="4634" width="9.140625" style="4"/>
    <col min="4635" max="4635" width="18.5703125" style="4" customWidth="1"/>
    <col min="4636" max="4636" width="9.140625" style="4"/>
    <col min="4637" max="4637" width="17.85546875" style="4" customWidth="1"/>
    <col min="4638" max="4638" width="9.140625" style="4"/>
    <col min="4639" max="4639" width="17.140625" style="4" customWidth="1"/>
    <col min="4640" max="4640" width="9.140625" style="4"/>
    <col min="4641" max="4641" width="18.28515625" style="4" customWidth="1"/>
    <col min="4642" max="4642" width="9.140625" style="4"/>
    <col min="4643" max="4643" width="18.42578125" style="4" customWidth="1"/>
    <col min="4644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4879" width="9.140625" style="4"/>
    <col min="4880" max="4880" width="11.28515625" style="4" customWidth="1"/>
    <col min="4881" max="4881" width="9.140625" style="4"/>
    <col min="4882" max="4882" width="12.28515625" style="4" customWidth="1"/>
    <col min="4883" max="4883" width="14.42578125" style="4" customWidth="1"/>
    <col min="4884" max="4884" width="12.5703125" style="4" customWidth="1"/>
    <col min="4885" max="4890" width="9.140625" style="4"/>
    <col min="4891" max="4891" width="18.5703125" style="4" customWidth="1"/>
    <col min="4892" max="4892" width="9.140625" style="4"/>
    <col min="4893" max="4893" width="17.85546875" style="4" customWidth="1"/>
    <col min="4894" max="4894" width="9.140625" style="4"/>
    <col min="4895" max="4895" width="17.140625" style="4" customWidth="1"/>
    <col min="4896" max="4896" width="9.140625" style="4"/>
    <col min="4897" max="4897" width="18.28515625" style="4" customWidth="1"/>
    <col min="4898" max="4898" width="9.140625" style="4"/>
    <col min="4899" max="4899" width="18.42578125" style="4" customWidth="1"/>
    <col min="4900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135" width="9.140625" style="4"/>
    <col min="5136" max="5136" width="11.28515625" style="4" customWidth="1"/>
    <col min="5137" max="5137" width="9.140625" style="4"/>
    <col min="5138" max="5138" width="12.28515625" style="4" customWidth="1"/>
    <col min="5139" max="5139" width="14.42578125" style="4" customWidth="1"/>
    <col min="5140" max="5140" width="12.5703125" style="4" customWidth="1"/>
    <col min="5141" max="5146" width="9.140625" style="4"/>
    <col min="5147" max="5147" width="18.5703125" style="4" customWidth="1"/>
    <col min="5148" max="5148" width="9.140625" style="4"/>
    <col min="5149" max="5149" width="17.85546875" style="4" customWidth="1"/>
    <col min="5150" max="5150" width="9.140625" style="4"/>
    <col min="5151" max="5151" width="17.140625" style="4" customWidth="1"/>
    <col min="5152" max="5152" width="9.140625" style="4"/>
    <col min="5153" max="5153" width="18.28515625" style="4" customWidth="1"/>
    <col min="5154" max="5154" width="9.140625" style="4"/>
    <col min="5155" max="5155" width="18.42578125" style="4" customWidth="1"/>
    <col min="5156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391" width="9.140625" style="4"/>
    <col min="5392" max="5392" width="11.28515625" style="4" customWidth="1"/>
    <col min="5393" max="5393" width="9.140625" style="4"/>
    <col min="5394" max="5394" width="12.28515625" style="4" customWidth="1"/>
    <col min="5395" max="5395" width="14.42578125" style="4" customWidth="1"/>
    <col min="5396" max="5396" width="12.5703125" style="4" customWidth="1"/>
    <col min="5397" max="5402" width="9.140625" style="4"/>
    <col min="5403" max="5403" width="18.5703125" style="4" customWidth="1"/>
    <col min="5404" max="5404" width="9.140625" style="4"/>
    <col min="5405" max="5405" width="17.85546875" style="4" customWidth="1"/>
    <col min="5406" max="5406" width="9.140625" style="4"/>
    <col min="5407" max="5407" width="17.140625" style="4" customWidth="1"/>
    <col min="5408" max="5408" width="9.140625" style="4"/>
    <col min="5409" max="5409" width="18.28515625" style="4" customWidth="1"/>
    <col min="5410" max="5410" width="9.140625" style="4"/>
    <col min="5411" max="5411" width="18.42578125" style="4" customWidth="1"/>
    <col min="5412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647" width="9.140625" style="4"/>
    <col min="5648" max="5648" width="11.28515625" style="4" customWidth="1"/>
    <col min="5649" max="5649" width="9.140625" style="4"/>
    <col min="5650" max="5650" width="12.28515625" style="4" customWidth="1"/>
    <col min="5651" max="5651" width="14.42578125" style="4" customWidth="1"/>
    <col min="5652" max="5652" width="12.5703125" style="4" customWidth="1"/>
    <col min="5653" max="5658" width="9.140625" style="4"/>
    <col min="5659" max="5659" width="18.5703125" style="4" customWidth="1"/>
    <col min="5660" max="5660" width="9.140625" style="4"/>
    <col min="5661" max="5661" width="17.85546875" style="4" customWidth="1"/>
    <col min="5662" max="5662" width="9.140625" style="4"/>
    <col min="5663" max="5663" width="17.140625" style="4" customWidth="1"/>
    <col min="5664" max="5664" width="9.140625" style="4"/>
    <col min="5665" max="5665" width="18.28515625" style="4" customWidth="1"/>
    <col min="5666" max="5666" width="9.140625" style="4"/>
    <col min="5667" max="5667" width="18.42578125" style="4" customWidth="1"/>
    <col min="5668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5903" width="9.140625" style="4"/>
    <col min="5904" max="5904" width="11.28515625" style="4" customWidth="1"/>
    <col min="5905" max="5905" width="9.140625" style="4"/>
    <col min="5906" max="5906" width="12.28515625" style="4" customWidth="1"/>
    <col min="5907" max="5907" width="14.42578125" style="4" customWidth="1"/>
    <col min="5908" max="5908" width="12.5703125" style="4" customWidth="1"/>
    <col min="5909" max="5914" width="9.140625" style="4"/>
    <col min="5915" max="5915" width="18.5703125" style="4" customWidth="1"/>
    <col min="5916" max="5916" width="9.140625" style="4"/>
    <col min="5917" max="5917" width="17.85546875" style="4" customWidth="1"/>
    <col min="5918" max="5918" width="9.140625" style="4"/>
    <col min="5919" max="5919" width="17.140625" style="4" customWidth="1"/>
    <col min="5920" max="5920" width="9.140625" style="4"/>
    <col min="5921" max="5921" width="18.28515625" style="4" customWidth="1"/>
    <col min="5922" max="5922" width="9.140625" style="4"/>
    <col min="5923" max="5923" width="18.42578125" style="4" customWidth="1"/>
    <col min="5924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159" width="9.140625" style="4"/>
    <col min="6160" max="6160" width="11.28515625" style="4" customWidth="1"/>
    <col min="6161" max="6161" width="9.140625" style="4"/>
    <col min="6162" max="6162" width="12.28515625" style="4" customWidth="1"/>
    <col min="6163" max="6163" width="14.42578125" style="4" customWidth="1"/>
    <col min="6164" max="6164" width="12.5703125" style="4" customWidth="1"/>
    <col min="6165" max="6170" width="9.140625" style="4"/>
    <col min="6171" max="6171" width="18.5703125" style="4" customWidth="1"/>
    <col min="6172" max="6172" width="9.140625" style="4"/>
    <col min="6173" max="6173" width="17.85546875" style="4" customWidth="1"/>
    <col min="6174" max="6174" width="9.140625" style="4"/>
    <col min="6175" max="6175" width="17.140625" style="4" customWidth="1"/>
    <col min="6176" max="6176" width="9.140625" style="4"/>
    <col min="6177" max="6177" width="18.28515625" style="4" customWidth="1"/>
    <col min="6178" max="6178" width="9.140625" style="4"/>
    <col min="6179" max="6179" width="18.42578125" style="4" customWidth="1"/>
    <col min="6180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415" width="9.140625" style="4"/>
    <col min="6416" max="6416" width="11.28515625" style="4" customWidth="1"/>
    <col min="6417" max="6417" width="9.140625" style="4"/>
    <col min="6418" max="6418" width="12.28515625" style="4" customWidth="1"/>
    <col min="6419" max="6419" width="14.42578125" style="4" customWidth="1"/>
    <col min="6420" max="6420" width="12.5703125" style="4" customWidth="1"/>
    <col min="6421" max="6426" width="9.140625" style="4"/>
    <col min="6427" max="6427" width="18.5703125" style="4" customWidth="1"/>
    <col min="6428" max="6428" width="9.140625" style="4"/>
    <col min="6429" max="6429" width="17.85546875" style="4" customWidth="1"/>
    <col min="6430" max="6430" width="9.140625" style="4"/>
    <col min="6431" max="6431" width="17.140625" style="4" customWidth="1"/>
    <col min="6432" max="6432" width="9.140625" style="4"/>
    <col min="6433" max="6433" width="18.28515625" style="4" customWidth="1"/>
    <col min="6434" max="6434" width="9.140625" style="4"/>
    <col min="6435" max="6435" width="18.42578125" style="4" customWidth="1"/>
    <col min="6436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671" width="9.140625" style="4"/>
    <col min="6672" max="6672" width="11.28515625" style="4" customWidth="1"/>
    <col min="6673" max="6673" width="9.140625" style="4"/>
    <col min="6674" max="6674" width="12.28515625" style="4" customWidth="1"/>
    <col min="6675" max="6675" width="14.42578125" style="4" customWidth="1"/>
    <col min="6676" max="6676" width="12.5703125" style="4" customWidth="1"/>
    <col min="6677" max="6682" width="9.140625" style="4"/>
    <col min="6683" max="6683" width="18.5703125" style="4" customWidth="1"/>
    <col min="6684" max="6684" width="9.140625" style="4"/>
    <col min="6685" max="6685" width="17.85546875" style="4" customWidth="1"/>
    <col min="6686" max="6686" width="9.140625" style="4"/>
    <col min="6687" max="6687" width="17.140625" style="4" customWidth="1"/>
    <col min="6688" max="6688" width="9.140625" style="4"/>
    <col min="6689" max="6689" width="18.28515625" style="4" customWidth="1"/>
    <col min="6690" max="6690" width="9.140625" style="4"/>
    <col min="6691" max="6691" width="18.42578125" style="4" customWidth="1"/>
    <col min="6692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6927" width="9.140625" style="4"/>
    <col min="6928" max="6928" width="11.28515625" style="4" customWidth="1"/>
    <col min="6929" max="6929" width="9.140625" style="4"/>
    <col min="6930" max="6930" width="12.28515625" style="4" customWidth="1"/>
    <col min="6931" max="6931" width="14.42578125" style="4" customWidth="1"/>
    <col min="6932" max="6932" width="12.5703125" style="4" customWidth="1"/>
    <col min="6933" max="6938" width="9.140625" style="4"/>
    <col min="6939" max="6939" width="18.5703125" style="4" customWidth="1"/>
    <col min="6940" max="6940" width="9.140625" style="4"/>
    <col min="6941" max="6941" width="17.85546875" style="4" customWidth="1"/>
    <col min="6942" max="6942" width="9.140625" style="4"/>
    <col min="6943" max="6943" width="17.140625" style="4" customWidth="1"/>
    <col min="6944" max="6944" width="9.140625" style="4"/>
    <col min="6945" max="6945" width="18.28515625" style="4" customWidth="1"/>
    <col min="6946" max="6946" width="9.140625" style="4"/>
    <col min="6947" max="6947" width="18.42578125" style="4" customWidth="1"/>
    <col min="6948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183" width="9.140625" style="4"/>
    <col min="7184" max="7184" width="11.28515625" style="4" customWidth="1"/>
    <col min="7185" max="7185" width="9.140625" style="4"/>
    <col min="7186" max="7186" width="12.28515625" style="4" customWidth="1"/>
    <col min="7187" max="7187" width="14.42578125" style="4" customWidth="1"/>
    <col min="7188" max="7188" width="12.5703125" style="4" customWidth="1"/>
    <col min="7189" max="7194" width="9.140625" style="4"/>
    <col min="7195" max="7195" width="18.5703125" style="4" customWidth="1"/>
    <col min="7196" max="7196" width="9.140625" style="4"/>
    <col min="7197" max="7197" width="17.85546875" style="4" customWidth="1"/>
    <col min="7198" max="7198" width="9.140625" style="4"/>
    <col min="7199" max="7199" width="17.140625" style="4" customWidth="1"/>
    <col min="7200" max="7200" width="9.140625" style="4"/>
    <col min="7201" max="7201" width="18.28515625" style="4" customWidth="1"/>
    <col min="7202" max="7202" width="9.140625" style="4"/>
    <col min="7203" max="7203" width="18.42578125" style="4" customWidth="1"/>
    <col min="7204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439" width="9.140625" style="4"/>
    <col min="7440" max="7440" width="11.28515625" style="4" customWidth="1"/>
    <col min="7441" max="7441" width="9.140625" style="4"/>
    <col min="7442" max="7442" width="12.28515625" style="4" customWidth="1"/>
    <col min="7443" max="7443" width="14.42578125" style="4" customWidth="1"/>
    <col min="7444" max="7444" width="12.5703125" style="4" customWidth="1"/>
    <col min="7445" max="7450" width="9.140625" style="4"/>
    <col min="7451" max="7451" width="18.5703125" style="4" customWidth="1"/>
    <col min="7452" max="7452" width="9.140625" style="4"/>
    <col min="7453" max="7453" width="17.85546875" style="4" customWidth="1"/>
    <col min="7454" max="7454" width="9.140625" style="4"/>
    <col min="7455" max="7455" width="17.140625" style="4" customWidth="1"/>
    <col min="7456" max="7456" width="9.140625" style="4"/>
    <col min="7457" max="7457" width="18.28515625" style="4" customWidth="1"/>
    <col min="7458" max="7458" width="9.140625" style="4"/>
    <col min="7459" max="7459" width="18.42578125" style="4" customWidth="1"/>
    <col min="7460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695" width="9.140625" style="4"/>
    <col min="7696" max="7696" width="11.28515625" style="4" customWidth="1"/>
    <col min="7697" max="7697" width="9.140625" style="4"/>
    <col min="7698" max="7698" width="12.28515625" style="4" customWidth="1"/>
    <col min="7699" max="7699" width="14.42578125" style="4" customWidth="1"/>
    <col min="7700" max="7700" width="12.5703125" style="4" customWidth="1"/>
    <col min="7701" max="7706" width="9.140625" style="4"/>
    <col min="7707" max="7707" width="18.5703125" style="4" customWidth="1"/>
    <col min="7708" max="7708" width="9.140625" style="4"/>
    <col min="7709" max="7709" width="17.85546875" style="4" customWidth="1"/>
    <col min="7710" max="7710" width="9.140625" style="4"/>
    <col min="7711" max="7711" width="17.140625" style="4" customWidth="1"/>
    <col min="7712" max="7712" width="9.140625" style="4"/>
    <col min="7713" max="7713" width="18.28515625" style="4" customWidth="1"/>
    <col min="7714" max="7714" width="9.140625" style="4"/>
    <col min="7715" max="7715" width="18.42578125" style="4" customWidth="1"/>
    <col min="7716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7951" width="9.140625" style="4"/>
    <col min="7952" max="7952" width="11.28515625" style="4" customWidth="1"/>
    <col min="7953" max="7953" width="9.140625" style="4"/>
    <col min="7954" max="7954" width="12.28515625" style="4" customWidth="1"/>
    <col min="7955" max="7955" width="14.42578125" style="4" customWidth="1"/>
    <col min="7956" max="7956" width="12.5703125" style="4" customWidth="1"/>
    <col min="7957" max="7962" width="9.140625" style="4"/>
    <col min="7963" max="7963" width="18.5703125" style="4" customWidth="1"/>
    <col min="7964" max="7964" width="9.140625" style="4"/>
    <col min="7965" max="7965" width="17.85546875" style="4" customWidth="1"/>
    <col min="7966" max="7966" width="9.140625" style="4"/>
    <col min="7967" max="7967" width="17.140625" style="4" customWidth="1"/>
    <col min="7968" max="7968" width="9.140625" style="4"/>
    <col min="7969" max="7969" width="18.28515625" style="4" customWidth="1"/>
    <col min="7970" max="7970" width="9.140625" style="4"/>
    <col min="7971" max="7971" width="18.42578125" style="4" customWidth="1"/>
    <col min="7972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207" width="9.140625" style="4"/>
    <col min="8208" max="8208" width="11.28515625" style="4" customWidth="1"/>
    <col min="8209" max="8209" width="9.140625" style="4"/>
    <col min="8210" max="8210" width="12.28515625" style="4" customWidth="1"/>
    <col min="8211" max="8211" width="14.42578125" style="4" customWidth="1"/>
    <col min="8212" max="8212" width="12.5703125" style="4" customWidth="1"/>
    <col min="8213" max="8218" width="9.140625" style="4"/>
    <col min="8219" max="8219" width="18.5703125" style="4" customWidth="1"/>
    <col min="8220" max="8220" width="9.140625" style="4"/>
    <col min="8221" max="8221" width="17.85546875" style="4" customWidth="1"/>
    <col min="8222" max="8222" width="9.140625" style="4"/>
    <col min="8223" max="8223" width="17.140625" style="4" customWidth="1"/>
    <col min="8224" max="8224" width="9.140625" style="4"/>
    <col min="8225" max="8225" width="18.28515625" style="4" customWidth="1"/>
    <col min="8226" max="8226" width="9.140625" style="4"/>
    <col min="8227" max="8227" width="18.42578125" style="4" customWidth="1"/>
    <col min="8228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463" width="9.140625" style="4"/>
    <col min="8464" max="8464" width="11.28515625" style="4" customWidth="1"/>
    <col min="8465" max="8465" width="9.140625" style="4"/>
    <col min="8466" max="8466" width="12.28515625" style="4" customWidth="1"/>
    <col min="8467" max="8467" width="14.42578125" style="4" customWidth="1"/>
    <col min="8468" max="8468" width="12.5703125" style="4" customWidth="1"/>
    <col min="8469" max="8474" width="9.140625" style="4"/>
    <col min="8475" max="8475" width="18.5703125" style="4" customWidth="1"/>
    <col min="8476" max="8476" width="9.140625" style="4"/>
    <col min="8477" max="8477" width="17.85546875" style="4" customWidth="1"/>
    <col min="8478" max="8478" width="9.140625" style="4"/>
    <col min="8479" max="8479" width="17.140625" style="4" customWidth="1"/>
    <col min="8480" max="8480" width="9.140625" style="4"/>
    <col min="8481" max="8481" width="18.28515625" style="4" customWidth="1"/>
    <col min="8482" max="8482" width="9.140625" style="4"/>
    <col min="8483" max="8483" width="18.42578125" style="4" customWidth="1"/>
    <col min="8484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719" width="9.140625" style="4"/>
    <col min="8720" max="8720" width="11.28515625" style="4" customWidth="1"/>
    <col min="8721" max="8721" width="9.140625" style="4"/>
    <col min="8722" max="8722" width="12.28515625" style="4" customWidth="1"/>
    <col min="8723" max="8723" width="14.42578125" style="4" customWidth="1"/>
    <col min="8724" max="8724" width="12.5703125" style="4" customWidth="1"/>
    <col min="8725" max="8730" width="9.140625" style="4"/>
    <col min="8731" max="8731" width="18.5703125" style="4" customWidth="1"/>
    <col min="8732" max="8732" width="9.140625" style="4"/>
    <col min="8733" max="8733" width="17.85546875" style="4" customWidth="1"/>
    <col min="8734" max="8734" width="9.140625" style="4"/>
    <col min="8735" max="8735" width="17.140625" style="4" customWidth="1"/>
    <col min="8736" max="8736" width="9.140625" style="4"/>
    <col min="8737" max="8737" width="18.28515625" style="4" customWidth="1"/>
    <col min="8738" max="8738" width="9.140625" style="4"/>
    <col min="8739" max="8739" width="18.42578125" style="4" customWidth="1"/>
    <col min="8740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8975" width="9.140625" style="4"/>
    <col min="8976" max="8976" width="11.28515625" style="4" customWidth="1"/>
    <col min="8977" max="8977" width="9.140625" style="4"/>
    <col min="8978" max="8978" width="12.28515625" style="4" customWidth="1"/>
    <col min="8979" max="8979" width="14.42578125" style="4" customWidth="1"/>
    <col min="8980" max="8980" width="12.5703125" style="4" customWidth="1"/>
    <col min="8981" max="8986" width="9.140625" style="4"/>
    <col min="8987" max="8987" width="18.5703125" style="4" customWidth="1"/>
    <col min="8988" max="8988" width="9.140625" style="4"/>
    <col min="8989" max="8989" width="17.85546875" style="4" customWidth="1"/>
    <col min="8990" max="8990" width="9.140625" style="4"/>
    <col min="8991" max="8991" width="17.140625" style="4" customWidth="1"/>
    <col min="8992" max="8992" width="9.140625" style="4"/>
    <col min="8993" max="8993" width="18.28515625" style="4" customWidth="1"/>
    <col min="8994" max="8994" width="9.140625" style="4"/>
    <col min="8995" max="8995" width="18.42578125" style="4" customWidth="1"/>
    <col min="8996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231" width="9.140625" style="4"/>
    <col min="9232" max="9232" width="11.28515625" style="4" customWidth="1"/>
    <col min="9233" max="9233" width="9.140625" style="4"/>
    <col min="9234" max="9234" width="12.28515625" style="4" customWidth="1"/>
    <col min="9235" max="9235" width="14.42578125" style="4" customWidth="1"/>
    <col min="9236" max="9236" width="12.5703125" style="4" customWidth="1"/>
    <col min="9237" max="9242" width="9.140625" style="4"/>
    <col min="9243" max="9243" width="18.5703125" style="4" customWidth="1"/>
    <col min="9244" max="9244" width="9.140625" style="4"/>
    <col min="9245" max="9245" width="17.85546875" style="4" customWidth="1"/>
    <col min="9246" max="9246" width="9.140625" style="4"/>
    <col min="9247" max="9247" width="17.140625" style="4" customWidth="1"/>
    <col min="9248" max="9248" width="9.140625" style="4"/>
    <col min="9249" max="9249" width="18.28515625" style="4" customWidth="1"/>
    <col min="9250" max="9250" width="9.140625" style="4"/>
    <col min="9251" max="9251" width="18.42578125" style="4" customWidth="1"/>
    <col min="9252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487" width="9.140625" style="4"/>
    <col min="9488" max="9488" width="11.28515625" style="4" customWidth="1"/>
    <col min="9489" max="9489" width="9.140625" style="4"/>
    <col min="9490" max="9490" width="12.28515625" style="4" customWidth="1"/>
    <col min="9491" max="9491" width="14.42578125" style="4" customWidth="1"/>
    <col min="9492" max="9492" width="12.5703125" style="4" customWidth="1"/>
    <col min="9493" max="9498" width="9.140625" style="4"/>
    <col min="9499" max="9499" width="18.5703125" style="4" customWidth="1"/>
    <col min="9500" max="9500" width="9.140625" style="4"/>
    <col min="9501" max="9501" width="17.85546875" style="4" customWidth="1"/>
    <col min="9502" max="9502" width="9.140625" style="4"/>
    <col min="9503" max="9503" width="17.140625" style="4" customWidth="1"/>
    <col min="9504" max="9504" width="9.140625" style="4"/>
    <col min="9505" max="9505" width="18.28515625" style="4" customWidth="1"/>
    <col min="9506" max="9506" width="9.140625" style="4"/>
    <col min="9507" max="9507" width="18.42578125" style="4" customWidth="1"/>
    <col min="9508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743" width="9.140625" style="4"/>
    <col min="9744" max="9744" width="11.28515625" style="4" customWidth="1"/>
    <col min="9745" max="9745" width="9.140625" style="4"/>
    <col min="9746" max="9746" width="12.28515625" style="4" customWidth="1"/>
    <col min="9747" max="9747" width="14.42578125" style="4" customWidth="1"/>
    <col min="9748" max="9748" width="12.5703125" style="4" customWidth="1"/>
    <col min="9749" max="9754" width="9.140625" style="4"/>
    <col min="9755" max="9755" width="18.5703125" style="4" customWidth="1"/>
    <col min="9756" max="9756" width="9.140625" style="4"/>
    <col min="9757" max="9757" width="17.85546875" style="4" customWidth="1"/>
    <col min="9758" max="9758" width="9.140625" style="4"/>
    <col min="9759" max="9759" width="17.140625" style="4" customWidth="1"/>
    <col min="9760" max="9760" width="9.140625" style="4"/>
    <col min="9761" max="9761" width="18.28515625" style="4" customWidth="1"/>
    <col min="9762" max="9762" width="9.140625" style="4"/>
    <col min="9763" max="9763" width="18.42578125" style="4" customWidth="1"/>
    <col min="9764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9999" width="9.140625" style="4"/>
    <col min="10000" max="10000" width="11.28515625" style="4" customWidth="1"/>
    <col min="10001" max="10001" width="9.140625" style="4"/>
    <col min="10002" max="10002" width="12.28515625" style="4" customWidth="1"/>
    <col min="10003" max="10003" width="14.42578125" style="4" customWidth="1"/>
    <col min="10004" max="10004" width="12.5703125" style="4" customWidth="1"/>
    <col min="10005" max="10010" width="9.140625" style="4"/>
    <col min="10011" max="10011" width="18.5703125" style="4" customWidth="1"/>
    <col min="10012" max="10012" width="9.140625" style="4"/>
    <col min="10013" max="10013" width="17.85546875" style="4" customWidth="1"/>
    <col min="10014" max="10014" width="9.140625" style="4"/>
    <col min="10015" max="10015" width="17.140625" style="4" customWidth="1"/>
    <col min="10016" max="10016" width="9.140625" style="4"/>
    <col min="10017" max="10017" width="18.28515625" style="4" customWidth="1"/>
    <col min="10018" max="10018" width="9.140625" style="4"/>
    <col min="10019" max="10019" width="18.42578125" style="4" customWidth="1"/>
    <col min="10020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255" width="9.140625" style="4"/>
    <col min="10256" max="10256" width="11.28515625" style="4" customWidth="1"/>
    <col min="10257" max="10257" width="9.140625" style="4"/>
    <col min="10258" max="10258" width="12.28515625" style="4" customWidth="1"/>
    <col min="10259" max="10259" width="14.42578125" style="4" customWidth="1"/>
    <col min="10260" max="10260" width="12.5703125" style="4" customWidth="1"/>
    <col min="10261" max="10266" width="9.140625" style="4"/>
    <col min="10267" max="10267" width="18.5703125" style="4" customWidth="1"/>
    <col min="10268" max="10268" width="9.140625" style="4"/>
    <col min="10269" max="10269" width="17.85546875" style="4" customWidth="1"/>
    <col min="10270" max="10270" width="9.140625" style="4"/>
    <col min="10271" max="10271" width="17.140625" style="4" customWidth="1"/>
    <col min="10272" max="10272" width="9.140625" style="4"/>
    <col min="10273" max="10273" width="18.28515625" style="4" customWidth="1"/>
    <col min="10274" max="10274" width="9.140625" style="4"/>
    <col min="10275" max="10275" width="18.42578125" style="4" customWidth="1"/>
    <col min="10276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511" width="9.140625" style="4"/>
    <col min="10512" max="10512" width="11.28515625" style="4" customWidth="1"/>
    <col min="10513" max="10513" width="9.140625" style="4"/>
    <col min="10514" max="10514" width="12.28515625" style="4" customWidth="1"/>
    <col min="10515" max="10515" width="14.42578125" style="4" customWidth="1"/>
    <col min="10516" max="10516" width="12.5703125" style="4" customWidth="1"/>
    <col min="10517" max="10522" width="9.140625" style="4"/>
    <col min="10523" max="10523" width="18.5703125" style="4" customWidth="1"/>
    <col min="10524" max="10524" width="9.140625" style="4"/>
    <col min="10525" max="10525" width="17.85546875" style="4" customWidth="1"/>
    <col min="10526" max="10526" width="9.140625" style="4"/>
    <col min="10527" max="10527" width="17.140625" style="4" customWidth="1"/>
    <col min="10528" max="10528" width="9.140625" style="4"/>
    <col min="10529" max="10529" width="18.28515625" style="4" customWidth="1"/>
    <col min="10530" max="10530" width="9.140625" style="4"/>
    <col min="10531" max="10531" width="18.42578125" style="4" customWidth="1"/>
    <col min="10532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0767" width="9.140625" style="4"/>
    <col min="10768" max="10768" width="11.28515625" style="4" customWidth="1"/>
    <col min="10769" max="10769" width="9.140625" style="4"/>
    <col min="10770" max="10770" width="12.28515625" style="4" customWidth="1"/>
    <col min="10771" max="10771" width="14.42578125" style="4" customWidth="1"/>
    <col min="10772" max="10772" width="12.5703125" style="4" customWidth="1"/>
    <col min="10773" max="10778" width="9.140625" style="4"/>
    <col min="10779" max="10779" width="18.5703125" style="4" customWidth="1"/>
    <col min="10780" max="10780" width="9.140625" style="4"/>
    <col min="10781" max="10781" width="17.85546875" style="4" customWidth="1"/>
    <col min="10782" max="10782" width="9.140625" style="4"/>
    <col min="10783" max="10783" width="17.140625" style="4" customWidth="1"/>
    <col min="10784" max="10784" width="9.140625" style="4"/>
    <col min="10785" max="10785" width="18.28515625" style="4" customWidth="1"/>
    <col min="10786" max="10786" width="9.140625" style="4"/>
    <col min="10787" max="10787" width="18.42578125" style="4" customWidth="1"/>
    <col min="10788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023" width="9.140625" style="4"/>
    <col min="11024" max="11024" width="11.28515625" style="4" customWidth="1"/>
    <col min="11025" max="11025" width="9.140625" style="4"/>
    <col min="11026" max="11026" width="12.28515625" style="4" customWidth="1"/>
    <col min="11027" max="11027" width="14.42578125" style="4" customWidth="1"/>
    <col min="11028" max="11028" width="12.5703125" style="4" customWidth="1"/>
    <col min="11029" max="11034" width="9.140625" style="4"/>
    <col min="11035" max="11035" width="18.5703125" style="4" customWidth="1"/>
    <col min="11036" max="11036" width="9.140625" style="4"/>
    <col min="11037" max="11037" width="17.85546875" style="4" customWidth="1"/>
    <col min="11038" max="11038" width="9.140625" style="4"/>
    <col min="11039" max="11039" width="17.140625" style="4" customWidth="1"/>
    <col min="11040" max="11040" width="9.140625" style="4"/>
    <col min="11041" max="11041" width="18.28515625" style="4" customWidth="1"/>
    <col min="11042" max="11042" width="9.140625" style="4"/>
    <col min="11043" max="11043" width="18.42578125" style="4" customWidth="1"/>
    <col min="11044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279" width="9.140625" style="4"/>
    <col min="11280" max="11280" width="11.28515625" style="4" customWidth="1"/>
    <col min="11281" max="11281" width="9.140625" style="4"/>
    <col min="11282" max="11282" width="12.28515625" style="4" customWidth="1"/>
    <col min="11283" max="11283" width="14.42578125" style="4" customWidth="1"/>
    <col min="11284" max="11284" width="12.5703125" style="4" customWidth="1"/>
    <col min="11285" max="11290" width="9.140625" style="4"/>
    <col min="11291" max="11291" width="18.5703125" style="4" customWidth="1"/>
    <col min="11292" max="11292" width="9.140625" style="4"/>
    <col min="11293" max="11293" width="17.85546875" style="4" customWidth="1"/>
    <col min="11294" max="11294" width="9.140625" style="4"/>
    <col min="11295" max="11295" width="17.140625" style="4" customWidth="1"/>
    <col min="11296" max="11296" width="9.140625" style="4"/>
    <col min="11297" max="11297" width="18.28515625" style="4" customWidth="1"/>
    <col min="11298" max="11298" width="9.140625" style="4"/>
    <col min="11299" max="11299" width="18.42578125" style="4" customWidth="1"/>
    <col min="11300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535" width="9.140625" style="4"/>
    <col min="11536" max="11536" width="11.28515625" style="4" customWidth="1"/>
    <col min="11537" max="11537" width="9.140625" style="4"/>
    <col min="11538" max="11538" width="12.28515625" style="4" customWidth="1"/>
    <col min="11539" max="11539" width="14.42578125" style="4" customWidth="1"/>
    <col min="11540" max="11540" width="12.5703125" style="4" customWidth="1"/>
    <col min="11541" max="11546" width="9.140625" style="4"/>
    <col min="11547" max="11547" width="18.5703125" style="4" customWidth="1"/>
    <col min="11548" max="11548" width="9.140625" style="4"/>
    <col min="11549" max="11549" width="17.85546875" style="4" customWidth="1"/>
    <col min="11550" max="11550" width="9.140625" style="4"/>
    <col min="11551" max="11551" width="17.140625" style="4" customWidth="1"/>
    <col min="11552" max="11552" width="9.140625" style="4"/>
    <col min="11553" max="11553" width="18.28515625" style="4" customWidth="1"/>
    <col min="11554" max="11554" width="9.140625" style="4"/>
    <col min="11555" max="11555" width="18.42578125" style="4" customWidth="1"/>
    <col min="11556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1791" width="9.140625" style="4"/>
    <col min="11792" max="11792" width="11.28515625" style="4" customWidth="1"/>
    <col min="11793" max="11793" width="9.140625" style="4"/>
    <col min="11794" max="11794" width="12.28515625" style="4" customWidth="1"/>
    <col min="11795" max="11795" width="14.42578125" style="4" customWidth="1"/>
    <col min="11796" max="11796" width="12.5703125" style="4" customWidth="1"/>
    <col min="11797" max="11802" width="9.140625" style="4"/>
    <col min="11803" max="11803" width="18.5703125" style="4" customWidth="1"/>
    <col min="11804" max="11804" width="9.140625" style="4"/>
    <col min="11805" max="11805" width="17.85546875" style="4" customWidth="1"/>
    <col min="11806" max="11806" width="9.140625" style="4"/>
    <col min="11807" max="11807" width="17.140625" style="4" customWidth="1"/>
    <col min="11808" max="11808" width="9.140625" style="4"/>
    <col min="11809" max="11809" width="18.28515625" style="4" customWidth="1"/>
    <col min="11810" max="11810" width="9.140625" style="4"/>
    <col min="11811" max="11811" width="18.42578125" style="4" customWidth="1"/>
    <col min="11812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047" width="9.140625" style="4"/>
    <col min="12048" max="12048" width="11.28515625" style="4" customWidth="1"/>
    <col min="12049" max="12049" width="9.140625" style="4"/>
    <col min="12050" max="12050" width="12.28515625" style="4" customWidth="1"/>
    <col min="12051" max="12051" width="14.42578125" style="4" customWidth="1"/>
    <col min="12052" max="12052" width="12.5703125" style="4" customWidth="1"/>
    <col min="12053" max="12058" width="9.140625" style="4"/>
    <col min="12059" max="12059" width="18.5703125" style="4" customWidth="1"/>
    <col min="12060" max="12060" width="9.140625" style="4"/>
    <col min="12061" max="12061" width="17.85546875" style="4" customWidth="1"/>
    <col min="12062" max="12062" width="9.140625" style="4"/>
    <col min="12063" max="12063" width="17.140625" style="4" customWidth="1"/>
    <col min="12064" max="12064" width="9.140625" style="4"/>
    <col min="12065" max="12065" width="18.28515625" style="4" customWidth="1"/>
    <col min="12066" max="12066" width="9.140625" style="4"/>
    <col min="12067" max="12067" width="18.42578125" style="4" customWidth="1"/>
    <col min="12068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303" width="9.140625" style="4"/>
    <col min="12304" max="12304" width="11.28515625" style="4" customWidth="1"/>
    <col min="12305" max="12305" width="9.140625" style="4"/>
    <col min="12306" max="12306" width="12.28515625" style="4" customWidth="1"/>
    <col min="12307" max="12307" width="14.42578125" style="4" customWidth="1"/>
    <col min="12308" max="12308" width="12.5703125" style="4" customWidth="1"/>
    <col min="12309" max="12314" width="9.140625" style="4"/>
    <col min="12315" max="12315" width="18.5703125" style="4" customWidth="1"/>
    <col min="12316" max="12316" width="9.140625" style="4"/>
    <col min="12317" max="12317" width="17.85546875" style="4" customWidth="1"/>
    <col min="12318" max="12318" width="9.140625" style="4"/>
    <col min="12319" max="12319" width="17.140625" style="4" customWidth="1"/>
    <col min="12320" max="12320" width="9.140625" style="4"/>
    <col min="12321" max="12321" width="18.28515625" style="4" customWidth="1"/>
    <col min="12322" max="12322" width="9.140625" style="4"/>
    <col min="12323" max="12323" width="18.42578125" style="4" customWidth="1"/>
    <col min="12324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559" width="9.140625" style="4"/>
    <col min="12560" max="12560" width="11.28515625" style="4" customWidth="1"/>
    <col min="12561" max="12561" width="9.140625" style="4"/>
    <col min="12562" max="12562" width="12.28515625" style="4" customWidth="1"/>
    <col min="12563" max="12563" width="14.42578125" style="4" customWidth="1"/>
    <col min="12564" max="12564" width="12.5703125" style="4" customWidth="1"/>
    <col min="12565" max="12570" width="9.140625" style="4"/>
    <col min="12571" max="12571" width="18.5703125" style="4" customWidth="1"/>
    <col min="12572" max="12572" width="9.140625" style="4"/>
    <col min="12573" max="12573" width="17.85546875" style="4" customWidth="1"/>
    <col min="12574" max="12574" width="9.140625" style="4"/>
    <col min="12575" max="12575" width="17.140625" style="4" customWidth="1"/>
    <col min="12576" max="12576" width="9.140625" style="4"/>
    <col min="12577" max="12577" width="18.28515625" style="4" customWidth="1"/>
    <col min="12578" max="12578" width="9.140625" style="4"/>
    <col min="12579" max="12579" width="18.42578125" style="4" customWidth="1"/>
    <col min="12580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2815" width="9.140625" style="4"/>
    <col min="12816" max="12816" width="11.28515625" style="4" customWidth="1"/>
    <col min="12817" max="12817" width="9.140625" style="4"/>
    <col min="12818" max="12818" width="12.28515625" style="4" customWidth="1"/>
    <col min="12819" max="12819" width="14.42578125" style="4" customWidth="1"/>
    <col min="12820" max="12820" width="12.5703125" style="4" customWidth="1"/>
    <col min="12821" max="12826" width="9.140625" style="4"/>
    <col min="12827" max="12827" width="18.5703125" style="4" customWidth="1"/>
    <col min="12828" max="12828" width="9.140625" style="4"/>
    <col min="12829" max="12829" width="17.85546875" style="4" customWidth="1"/>
    <col min="12830" max="12830" width="9.140625" style="4"/>
    <col min="12831" max="12831" width="17.140625" style="4" customWidth="1"/>
    <col min="12832" max="12832" width="9.140625" style="4"/>
    <col min="12833" max="12833" width="18.28515625" style="4" customWidth="1"/>
    <col min="12834" max="12834" width="9.140625" style="4"/>
    <col min="12835" max="12835" width="18.42578125" style="4" customWidth="1"/>
    <col min="12836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071" width="9.140625" style="4"/>
    <col min="13072" max="13072" width="11.28515625" style="4" customWidth="1"/>
    <col min="13073" max="13073" width="9.140625" style="4"/>
    <col min="13074" max="13074" width="12.28515625" style="4" customWidth="1"/>
    <col min="13075" max="13075" width="14.42578125" style="4" customWidth="1"/>
    <col min="13076" max="13076" width="12.5703125" style="4" customWidth="1"/>
    <col min="13077" max="13082" width="9.140625" style="4"/>
    <col min="13083" max="13083" width="18.5703125" style="4" customWidth="1"/>
    <col min="13084" max="13084" width="9.140625" style="4"/>
    <col min="13085" max="13085" width="17.85546875" style="4" customWidth="1"/>
    <col min="13086" max="13086" width="9.140625" style="4"/>
    <col min="13087" max="13087" width="17.140625" style="4" customWidth="1"/>
    <col min="13088" max="13088" width="9.140625" style="4"/>
    <col min="13089" max="13089" width="18.28515625" style="4" customWidth="1"/>
    <col min="13090" max="13090" width="9.140625" style="4"/>
    <col min="13091" max="13091" width="18.42578125" style="4" customWidth="1"/>
    <col min="13092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327" width="9.140625" style="4"/>
    <col min="13328" max="13328" width="11.28515625" style="4" customWidth="1"/>
    <col min="13329" max="13329" width="9.140625" style="4"/>
    <col min="13330" max="13330" width="12.28515625" style="4" customWidth="1"/>
    <col min="13331" max="13331" width="14.42578125" style="4" customWidth="1"/>
    <col min="13332" max="13332" width="12.5703125" style="4" customWidth="1"/>
    <col min="13333" max="13338" width="9.140625" style="4"/>
    <col min="13339" max="13339" width="18.5703125" style="4" customWidth="1"/>
    <col min="13340" max="13340" width="9.140625" style="4"/>
    <col min="13341" max="13341" width="17.85546875" style="4" customWidth="1"/>
    <col min="13342" max="13342" width="9.140625" style="4"/>
    <col min="13343" max="13343" width="17.140625" style="4" customWidth="1"/>
    <col min="13344" max="13344" width="9.140625" style="4"/>
    <col min="13345" max="13345" width="18.28515625" style="4" customWidth="1"/>
    <col min="13346" max="13346" width="9.140625" style="4"/>
    <col min="13347" max="13347" width="18.42578125" style="4" customWidth="1"/>
    <col min="13348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583" width="9.140625" style="4"/>
    <col min="13584" max="13584" width="11.28515625" style="4" customWidth="1"/>
    <col min="13585" max="13585" width="9.140625" style="4"/>
    <col min="13586" max="13586" width="12.28515625" style="4" customWidth="1"/>
    <col min="13587" max="13587" width="14.42578125" style="4" customWidth="1"/>
    <col min="13588" max="13588" width="12.5703125" style="4" customWidth="1"/>
    <col min="13589" max="13594" width="9.140625" style="4"/>
    <col min="13595" max="13595" width="18.5703125" style="4" customWidth="1"/>
    <col min="13596" max="13596" width="9.140625" style="4"/>
    <col min="13597" max="13597" width="17.85546875" style="4" customWidth="1"/>
    <col min="13598" max="13598" width="9.140625" style="4"/>
    <col min="13599" max="13599" width="17.140625" style="4" customWidth="1"/>
    <col min="13600" max="13600" width="9.140625" style="4"/>
    <col min="13601" max="13601" width="18.28515625" style="4" customWidth="1"/>
    <col min="13602" max="13602" width="9.140625" style="4"/>
    <col min="13603" max="13603" width="18.42578125" style="4" customWidth="1"/>
    <col min="13604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3839" width="9.140625" style="4"/>
    <col min="13840" max="13840" width="11.28515625" style="4" customWidth="1"/>
    <col min="13841" max="13841" width="9.140625" style="4"/>
    <col min="13842" max="13842" width="12.28515625" style="4" customWidth="1"/>
    <col min="13843" max="13843" width="14.42578125" style="4" customWidth="1"/>
    <col min="13844" max="13844" width="12.5703125" style="4" customWidth="1"/>
    <col min="13845" max="13850" width="9.140625" style="4"/>
    <col min="13851" max="13851" width="18.5703125" style="4" customWidth="1"/>
    <col min="13852" max="13852" width="9.140625" style="4"/>
    <col min="13853" max="13853" width="17.85546875" style="4" customWidth="1"/>
    <col min="13854" max="13854" width="9.140625" style="4"/>
    <col min="13855" max="13855" width="17.140625" style="4" customWidth="1"/>
    <col min="13856" max="13856" width="9.140625" style="4"/>
    <col min="13857" max="13857" width="18.28515625" style="4" customWidth="1"/>
    <col min="13858" max="13858" width="9.140625" style="4"/>
    <col min="13859" max="13859" width="18.42578125" style="4" customWidth="1"/>
    <col min="13860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095" width="9.140625" style="4"/>
    <col min="14096" max="14096" width="11.28515625" style="4" customWidth="1"/>
    <col min="14097" max="14097" width="9.140625" style="4"/>
    <col min="14098" max="14098" width="12.28515625" style="4" customWidth="1"/>
    <col min="14099" max="14099" width="14.42578125" style="4" customWidth="1"/>
    <col min="14100" max="14100" width="12.5703125" style="4" customWidth="1"/>
    <col min="14101" max="14106" width="9.140625" style="4"/>
    <col min="14107" max="14107" width="18.5703125" style="4" customWidth="1"/>
    <col min="14108" max="14108" width="9.140625" style="4"/>
    <col min="14109" max="14109" width="17.85546875" style="4" customWidth="1"/>
    <col min="14110" max="14110" width="9.140625" style="4"/>
    <col min="14111" max="14111" width="17.140625" style="4" customWidth="1"/>
    <col min="14112" max="14112" width="9.140625" style="4"/>
    <col min="14113" max="14113" width="18.28515625" style="4" customWidth="1"/>
    <col min="14114" max="14114" width="9.140625" style="4"/>
    <col min="14115" max="14115" width="18.42578125" style="4" customWidth="1"/>
    <col min="14116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351" width="9.140625" style="4"/>
    <col min="14352" max="14352" width="11.28515625" style="4" customWidth="1"/>
    <col min="14353" max="14353" width="9.140625" style="4"/>
    <col min="14354" max="14354" width="12.28515625" style="4" customWidth="1"/>
    <col min="14355" max="14355" width="14.42578125" style="4" customWidth="1"/>
    <col min="14356" max="14356" width="12.5703125" style="4" customWidth="1"/>
    <col min="14357" max="14362" width="9.140625" style="4"/>
    <col min="14363" max="14363" width="18.5703125" style="4" customWidth="1"/>
    <col min="14364" max="14364" width="9.140625" style="4"/>
    <col min="14365" max="14365" width="17.85546875" style="4" customWidth="1"/>
    <col min="14366" max="14366" width="9.140625" style="4"/>
    <col min="14367" max="14367" width="17.140625" style="4" customWidth="1"/>
    <col min="14368" max="14368" width="9.140625" style="4"/>
    <col min="14369" max="14369" width="18.28515625" style="4" customWidth="1"/>
    <col min="14370" max="14370" width="9.140625" style="4"/>
    <col min="14371" max="14371" width="18.42578125" style="4" customWidth="1"/>
    <col min="14372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607" width="9.140625" style="4"/>
    <col min="14608" max="14608" width="11.28515625" style="4" customWidth="1"/>
    <col min="14609" max="14609" width="9.140625" style="4"/>
    <col min="14610" max="14610" width="12.28515625" style="4" customWidth="1"/>
    <col min="14611" max="14611" width="14.42578125" style="4" customWidth="1"/>
    <col min="14612" max="14612" width="12.5703125" style="4" customWidth="1"/>
    <col min="14613" max="14618" width="9.140625" style="4"/>
    <col min="14619" max="14619" width="18.5703125" style="4" customWidth="1"/>
    <col min="14620" max="14620" width="9.140625" style="4"/>
    <col min="14621" max="14621" width="17.85546875" style="4" customWidth="1"/>
    <col min="14622" max="14622" width="9.140625" style="4"/>
    <col min="14623" max="14623" width="17.140625" style="4" customWidth="1"/>
    <col min="14624" max="14624" width="9.140625" style="4"/>
    <col min="14625" max="14625" width="18.28515625" style="4" customWidth="1"/>
    <col min="14626" max="14626" width="9.140625" style="4"/>
    <col min="14627" max="14627" width="18.42578125" style="4" customWidth="1"/>
    <col min="14628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4863" width="9.140625" style="4"/>
    <col min="14864" max="14864" width="11.28515625" style="4" customWidth="1"/>
    <col min="14865" max="14865" width="9.140625" style="4"/>
    <col min="14866" max="14866" width="12.28515625" style="4" customWidth="1"/>
    <col min="14867" max="14867" width="14.42578125" style="4" customWidth="1"/>
    <col min="14868" max="14868" width="12.5703125" style="4" customWidth="1"/>
    <col min="14869" max="14874" width="9.140625" style="4"/>
    <col min="14875" max="14875" width="18.5703125" style="4" customWidth="1"/>
    <col min="14876" max="14876" width="9.140625" style="4"/>
    <col min="14877" max="14877" width="17.85546875" style="4" customWidth="1"/>
    <col min="14878" max="14878" width="9.140625" style="4"/>
    <col min="14879" max="14879" width="17.140625" style="4" customWidth="1"/>
    <col min="14880" max="14880" width="9.140625" style="4"/>
    <col min="14881" max="14881" width="18.28515625" style="4" customWidth="1"/>
    <col min="14882" max="14882" width="9.140625" style="4"/>
    <col min="14883" max="14883" width="18.42578125" style="4" customWidth="1"/>
    <col min="14884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119" width="9.140625" style="4"/>
    <col min="15120" max="15120" width="11.28515625" style="4" customWidth="1"/>
    <col min="15121" max="15121" width="9.140625" style="4"/>
    <col min="15122" max="15122" width="12.28515625" style="4" customWidth="1"/>
    <col min="15123" max="15123" width="14.42578125" style="4" customWidth="1"/>
    <col min="15124" max="15124" width="12.5703125" style="4" customWidth="1"/>
    <col min="15125" max="15130" width="9.140625" style="4"/>
    <col min="15131" max="15131" width="18.5703125" style="4" customWidth="1"/>
    <col min="15132" max="15132" width="9.140625" style="4"/>
    <col min="15133" max="15133" width="17.85546875" style="4" customWidth="1"/>
    <col min="15134" max="15134" width="9.140625" style="4"/>
    <col min="15135" max="15135" width="17.140625" style="4" customWidth="1"/>
    <col min="15136" max="15136" width="9.140625" style="4"/>
    <col min="15137" max="15137" width="18.28515625" style="4" customWidth="1"/>
    <col min="15138" max="15138" width="9.140625" style="4"/>
    <col min="15139" max="15139" width="18.42578125" style="4" customWidth="1"/>
    <col min="15140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375" width="9.140625" style="4"/>
    <col min="15376" max="15376" width="11.28515625" style="4" customWidth="1"/>
    <col min="15377" max="15377" width="9.140625" style="4"/>
    <col min="15378" max="15378" width="12.28515625" style="4" customWidth="1"/>
    <col min="15379" max="15379" width="14.42578125" style="4" customWidth="1"/>
    <col min="15380" max="15380" width="12.5703125" style="4" customWidth="1"/>
    <col min="15381" max="15386" width="9.140625" style="4"/>
    <col min="15387" max="15387" width="18.5703125" style="4" customWidth="1"/>
    <col min="15388" max="15388" width="9.140625" style="4"/>
    <col min="15389" max="15389" width="17.85546875" style="4" customWidth="1"/>
    <col min="15390" max="15390" width="9.140625" style="4"/>
    <col min="15391" max="15391" width="17.140625" style="4" customWidth="1"/>
    <col min="15392" max="15392" width="9.140625" style="4"/>
    <col min="15393" max="15393" width="18.28515625" style="4" customWidth="1"/>
    <col min="15394" max="15394" width="9.140625" style="4"/>
    <col min="15395" max="15395" width="18.42578125" style="4" customWidth="1"/>
    <col min="15396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631" width="9.140625" style="4"/>
    <col min="15632" max="15632" width="11.28515625" style="4" customWidth="1"/>
    <col min="15633" max="15633" width="9.140625" style="4"/>
    <col min="15634" max="15634" width="12.28515625" style="4" customWidth="1"/>
    <col min="15635" max="15635" width="14.42578125" style="4" customWidth="1"/>
    <col min="15636" max="15636" width="12.5703125" style="4" customWidth="1"/>
    <col min="15637" max="15642" width="9.140625" style="4"/>
    <col min="15643" max="15643" width="18.5703125" style="4" customWidth="1"/>
    <col min="15644" max="15644" width="9.140625" style="4"/>
    <col min="15645" max="15645" width="17.85546875" style="4" customWidth="1"/>
    <col min="15646" max="15646" width="9.140625" style="4"/>
    <col min="15647" max="15647" width="17.140625" style="4" customWidth="1"/>
    <col min="15648" max="15648" width="9.140625" style="4"/>
    <col min="15649" max="15649" width="18.28515625" style="4" customWidth="1"/>
    <col min="15650" max="15650" width="9.140625" style="4"/>
    <col min="15651" max="15651" width="18.42578125" style="4" customWidth="1"/>
    <col min="15652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5887" width="9.140625" style="4"/>
    <col min="15888" max="15888" width="11.28515625" style="4" customWidth="1"/>
    <col min="15889" max="15889" width="9.140625" style="4"/>
    <col min="15890" max="15890" width="12.28515625" style="4" customWidth="1"/>
    <col min="15891" max="15891" width="14.42578125" style="4" customWidth="1"/>
    <col min="15892" max="15892" width="12.5703125" style="4" customWidth="1"/>
    <col min="15893" max="15898" width="9.140625" style="4"/>
    <col min="15899" max="15899" width="18.5703125" style="4" customWidth="1"/>
    <col min="15900" max="15900" width="9.140625" style="4"/>
    <col min="15901" max="15901" width="17.85546875" style="4" customWidth="1"/>
    <col min="15902" max="15902" width="9.140625" style="4"/>
    <col min="15903" max="15903" width="17.140625" style="4" customWidth="1"/>
    <col min="15904" max="15904" width="9.140625" style="4"/>
    <col min="15905" max="15905" width="18.28515625" style="4" customWidth="1"/>
    <col min="15906" max="15906" width="9.140625" style="4"/>
    <col min="15907" max="15907" width="18.42578125" style="4" customWidth="1"/>
    <col min="15908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143" width="9.140625" style="4"/>
    <col min="16144" max="16144" width="11.28515625" style="4" customWidth="1"/>
    <col min="16145" max="16145" width="9.140625" style="4"/>
    <col min="16146" max="16146" width="12.28515625" style="4" customWidth="1"/>
    <col min="16147" max="16147" width="14.42578125" style="4" customWidth="1"/>
    <col min="16148" max="16148" width="12.5703125" style="4" customWidth="1"/>
    <col min="16149" max="16154" width="9.140625" style="4"/>
    <col min="16155" max="16155" width="18.5703125" style="4" customWidth="1"/>
    <col min="16156" max="16156" width="9.140625" style="4"/>
    <col min="16157" max="16157" width="17.85546875" style="4" customWidth="1"/>
    <col min="16158" max="16158" width="9.140625" style="4"/>
    <col min="16159" max="16159" width="17.140625" style="4" customWidth="1"/>
    <col min="16160" max="16160" width="9.140625" style="4"/>
    <col min="16161" max="16161" width="18.28515625" style="4" customWidth="1"/>
    <col min="16162" max="16162" width="9.140625" style="4"/>
    <col min="16163" max="16163" width="18.42578125" style="4" customWidth="1"/>
    <col min="16164" max="16384" width="9.140625" style="4"/>
  </cols>
  <sheetData>
    <row r="1" spans="1:37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37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37" ht="17.25" customHeight="1">
      <c r="A3" s="197" t="s">
        <v>2</v>
      </c>
      <c r="B3" s="366" t="s">
        <v>634</v>
      </c>
      <c r="C3" s="367"/>
      <c r="D3" s="367"/>
      <c r="E3" s="367"/>
      <c r="F3" s="368"/>
      <c r="G3" s="197" t="s">
        <v>4</v>
      </c>
      <c r="H3" s="387" t="s">
        <v>635</v>
      </c>
      <c r="I3" s="370"/>
      <c r="J3" s="370"/>
      <c r="K3" s="370"/>
      <c r="L3" s="370"/>
      <c r="M3" s="371"/>
    </row>
    <row r="4" spans="1:37">
      <c r="A4" s="198" t="s">
        <v>5</v>
      </c>
      <c r="K4" s="8" t="s">
        <v>6</v>
      </c>
      <c r="M4" s="9"/>
    </row>
    <row r="5" spans="1:37">
      <c r="A5" s="199" t="s">
        <v>7</v>
      </c>
      <c r="B5" s="11" t="s">
        <v>8</v>
      </c>
      <c r="C5" s="12" t="s">
        <v>19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16</v>
      </c>
      <c r="I5" s="362"/>
      <c r="K5" s="362" t="s">
        <v>27</v>
      </c>
      <c r="L5" s="362"/>
      <c r="M5" s="9"/>
    </row>
    <row r="6" spans="1:37">
      <c r="A6" s="199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44</v>
      </c>
      <c r="I6" s="362"/>
      <c r="K6" s="362" t="s">
        <v>108</v>
      </c>
      <c r="L6" s="362"/>
      <c r="M6" s="9"/>
      <c r="AC6" s="309" t="s">
        <v>636</v>
      </c>
      <c r="AE6" s="257" t="s">
        <v>637</v>
      </c>
      <c r="AG6" s="257" t="s">
        <v>638</v>
      </c>
      <c r="AI6" s="257" t="s">
        <v>639</v>
      </c>
      <c r="AK6" s="257" t="s">
        <v>640</v>
      </c>
    </row>
    <row r="7" spans="1:37">
      <c r="A7" s="199" t="s">
        <v>18</v>
      </c>
      <c r="B7" s="11" t="s">
        <v>16</v>
      </c>
      <c r="C7" s="12" t="s">
        <v>19</v>
      </c>
      <c r="D7" s="13" t="s">
        <v>10</v>
      </c>
      <c r="E7" s="14">
        <v>0</v>
      </c>
      <c r="F7" s="11" t="s">
        <v>11</v>
      </c>
      <c r="K7" s="362" t="s">
        <v>44</v>
      </c>
      <c r="L7" s="362"/>
      <c r="M7" s="9"/>
      <c r="O7" s="310" t="s">
        <v>641</v>
      </c>
      <c r="P7" s="310" t="s">
        <v>642</v>
      </c>
      <c r="Q7" s="310" t="s">
        <v>643</v>
      </c>
      <c r="R7" s="310" t="s">
        <v>644</v>
      </c>
      <c r="S7" s="310" t="s">
        <v>645</v>
      </c>
      <c r="T7" s="310" t="s">
        <v>646</v>
      </c>
      <c r="AC7" s="311" t="s">
        <v>27</v>
      </c>
      <c r="AD7" s="22"/>
    </row>
    <row r="8" spans="1:37">
      <c r="A8" s="199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  <c r="O8" s="257" t="s">
        <v>5</v>
      </c>
      <c r="AC8" s="311" t="s">
        <v>15</v>
      </c>
      <c r="AE8" s="202"/>
    </row>
    <row r="9" spans="1:37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25</v>
      </c>
      <c r="L9" s="362"/>
      <c r="M9" s="15"/>
      <c r="O9" s="4">
        <v>2</v>
      </c>
      <c r="P9" s="257" t="s">
        <v>44</v>
      </c>
      <c r="Q9" s="4">
        <f>3+3+1</f>
        <v>7</v>
      </c>
      <c r="R9" s="7">
        <f>C5+C8+E9</f>
        <v>6</v>
      </c>
      <c r="S9" s="7">
        <f>E5+E8+C9</f>
        <v>3</v>
      </c>
      <c r="T9" s="7">
        <f>R9-S9</f>
        <v>3</v>
      </c>
      <c r="V9" s="312">
        <v>3</v>
      </c>
      <c r="W9" s="313" t="s">
        <v>15</v>
      </c>
      <c r="X9" s="314">
        <v>1</v>
      </c>
      <c r="Y9" s="315" t="s">
        <v>19</v>
      </c>
      <c r="Z9" s="315" t="s">
        <v>99</v>
      </c>
      <c r="AA9" s="316" t="s">
        <v>647</v>
      </c>
      <c r="AE9" s="317" t="s">
        <v>27</v>
      </c>
    </row>
    <row r="10" spans="1:37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240" t="s">
        <v>13</v>
      </c>
      <c r="L10" s="48"/>
      <c r="M10" s="9"/>
      <c r="O10" s="4">
        <v>3</v>
      </c>
      <c r="P10" s="257" t="s">
        <v>15</v>
      </c>
      <c r="Q10" s="4">
        <f>0+0+1</f>
        <v>1</v>
      </c>
      <c r="R10" s="7">
        <f>C6+E8+E10</f>
        <v>3</v>
      </c>
      <c r="S10" s="7">
        <f>E6+C8+C10</f>
        <v>5</v>
      </c>
      <c r="T10" s="7">
        <f>R10-S10</f>
        <v>-2</v>
      </c>
      <c r="V10" s="312">
        <v>3</v>
      </c>
      <c r="W10" s="313" t="s">
        <v>70</v>
      </c>
      <c r="X10" s="4">
        <v>1</v>
      </c>
      <c r="Y10" s="4">
        <v>2</v>
      </c>
      <c r="Z10" s="4">
        <v>4</v>
      </c>
      <c r="AA10" s="316" t="s">
        <v>647</v>
      </c>
      <c r="AE10" s="318" t="s">
        <v>108</v>
      </c>
      <c r="AF10" s="319"/>
      <c r="AG10" s="202"/>
    </row>
    <row r="11" spans="1:37">
      <c r="A11" s="200"/>
      <c r="D11" s="7"/>
      <c r="F11" s="11"/>
      <c r="K11" s="362" t="s">
        <v>17</v>
      </c>
      <c r="L11" s="362"/>
      <c r="M11" s="9"/>
      <c r="O11" s="4">
        <v>1</v>
      </c>
      <c r="P11" s="257" t="s">
        <v>16</v>
      </c>
      <c r="Q11" s="4">
        <f>3+3+1</f>
        <v>7</v>
      </c>
      <c r="R11" s="7">
        <f>E6+C7+C9</f>
        <v>6</v>
      </c>
      <c r="S11" s="7">
        <f>C6+E7+E9</f>
        <v>2</v>
      </c>
      <c r="T11" s="7">
        <f>R11-S11</f>
        <v>4</v>
      </c>
      <c r="V11" s="312"/>
      <c r="W11" s="313"/>
      <c r="AA11" s="320"/>
      <c r="AC11" s="311" t="s">
        <v>108</v>
      </c>
      <c r="AD11" s="22"/>
      <c r="AE11" s="202"/>
      <c r="AG11" s="202"/>
    </row>
    <row r="12" spans="1:37">
      <c r="A12" s="201" t="s">
        <v>28</v>
      </c>
      <c r="D12" s="7"/>
      <c r="F12" s="11"/>
      <c r="K12" s="362" t="s">
        <v>34</v>
      </c>
      <c r="L12" s="362"/>
      <c r="M12" s="9"/>
      <c r="O12" s="4">
        <v>4</v>
      </c>
      <c r="P12" s="257" t="s">
        <v>11</v>
      </c>
      <c r="Q12" s="4">
        <f>0+0+1</f>
        <v>1</v>
      </c>
      <c r="R12" s="7">
        <f>E5+E7+C10</f>
        <v>2</v>
      </c>
      <c r="S12" s="7">
        <f>C5+C7+E10</f>
        <v>7</v>
      </c>
      <c r="T12" s="7">
        <f>R12-S12</f>
        <v>-5</v>
      </c>
      <c r="V12" s="312"/>
      <c r="W12" s="321"/>
      <c r="AA12" s="320"/>
      <c r="AC12" s="311" t="s">
        <v>51</v>
      </c>
      <c r="AG12" s="202"/>
    </row>
    <row r="13" spans="1:37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  <c r="O13" s="257" t="s">
        <v>28</v>
      </c>
      <c r="T13" s="7"/>
      <c r="V13" s="312"/>
      <c r="W13" s="321"/>
      <c r="AG13" s="317" t="s">
        <v>108</v>
      </c>
      <c r="AH13" s="22"/>
    </row>
    <row r="14" spans="1:37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648</v>
      </c>
      <c r="I14" s="362"/>
      <c r="K14" s="362" t="s">
        <v>37</v>
      </c>
      <c r="L14" s="362"/>
      <c r="M14" s="9"/>
      <c r="O14" s="4">
        <v>3</v>
      </c>
      <c r="P14" s="257" t="s">
        <v>31</v>
      </c>
      <c r="Q14" s="4">
        <f>0+3+0</f>
        <v>3</v>
      </c>
      <c r="R14" s="7">
        <f>C13+C16+E17</f>
        <v>3</v>
      </c>
      <c r="S14" s="7">
        <f>E13+E16+C17</f>
        <v>5</v>
      </c>
      <c r="T14" s="7">
        <f t="shared" ref="T14:T77" si="0">R14-S14</f>
        <v>-2</v>
      </c>
      <c r="AG14" s="318" t="s">
        <v>29</v>
      </c>
      <c r="AI14" s="202"/>
    </row>
    <row r="15" spans="1:37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16</v>
      </c>
      <c r="L15" s="362"/>
      <c r="M15" s="9"/>
      <c r="O15" s="4">
        <v>4</v>
      </c>
      <c r="P15" s="257" t="s">
        <v>36</v>
      </c>
      <c r="Q15" s="4">
        <f>0+0+0</f>
        <v>0</v>
      </c>
      <c r="R15" s="7">
        <f>C14+E16+E18</f>
        <v>0</v>
      </c>
      <c r="S15" s="7">
        <f>E14+C16+C18</f>
        <v>5</v>
      </c>
      <c r="T15" s="7">
        <f t="shared" si="0"/>
        <v>-5</v>
      </c>
      <c r="AC15" s="311" t="s">
        <v>44</v>
      </c>
      <c r="AG15" s="202"/>
      <c r="AI15" s="202"/>
    </row>
    <row r="16" spans="1:37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133</v>
      </c>
      <c r="L16" s="362"/>
      <c r="M16" s="15"/>
      <c r="O16" s="4">
        <v>2</v>
      </c>
      <c r="P16" s="257" t="s">
        <v>649</v>
      </c>
      <c r="Q16" s="4">
        <f>3+0+3</f>
        <v>6</v>
      </c>
      <c r="R16" s="7">
        <f>E13+E15+C18</f>
        <v>3</v>
      </c>
      <c r="S16" s="7">
        <f>C13+C15+E18</f>
        <v>3</v>
      </c>
      <c r="T16" s="7">
        <f t="shared" si="0"/>
        <v>0</v>
      </c>
      <c r="AC16" s="311" t="s">
        <v>650</v>
      </c>
      <c r="AD16" s="319"/>
      <c r="AE16" s="202"/>
      <c r="AG16" s="202"/>
      <c r="AI16" s="202"/>
    </row>
    <row r="17" spans="1:37">
      <c r="A17" s="199" t="s">
        <v>43</v>
      </c>
      <c r="B17" s="11" t="s">
        <v>33</v>
      </c>
      <c r="C17" s="12" t="s">
        <v>19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  <c r="O17" s="4">
        <v>1</v>
      </c>
      <c r="P17" s="257" t="s">
        <v>33</v>
      </c>
      <c r="Q17" s="4">
        <f>3+3+3</f>
        <v>9</v>
      </c>
      <c r="R17" s="7">
        <f>E14+C15+C17</f>
        <v>8</v>
      </c>
      <c r="S17" s="7">
        <f>C14+E15+E17</f>
        <v>1</v>
      </c>
      <c r="T17" s="7">
        <f t="shared" si="0"/>
        <v>7</v>
      </c>
      <c r="AE17" s="322" t="s">
        <v>44</v>
      </c>
      <c r="AG17" s="202"/>
      <c r="AI17" s="202"/>
    </row>
    <row r="18" spans="1:37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58</v>
      </c>
      <c r="L18" s="362"/>
      <c r="M18" s="9"/>
      <c r="O18" s="4" t="s">
        <v>46</v>
      </c>
      <c r="T18" s="7">
        <f t="shared" si="0"/>
        <v>0</v>
      </c>
      <c r="AE18" s="322" t="s">
        <v>29</v>
      </c>
      <c r="AF18" s="319"/>
      <c r="AI18" s="202"/>
    </row>
    <row r="19" spans="1:37">
      <c r="A19" s="200"/>
      <c r="D19" s="7"/>
      <c r="F19" s="11"/>
      <c r="H19" s="8"/>
      <c r="K19" s="362" t="s">
        <v>33</v>
      </c>
      <c r="L19" s="362"/>
      <c r="M19" s="9"/>
      <c r="O19" s="4">
        <v>1</v>
      </c>
      <c r="P19" s="257" t="s">
        <v>26</v>
      </c>
      <c r="Q19" s="4">
        <f>3+3+3</f>
        <v>9</v>
      </c>
      <c r="R19" s="7">
        <f>C21+C24+E25</f>
        <v>5</v>
      </c>
      <c r="S19" s="7">
        <f>E21+E24+C25</f>
        <v>0</v>
      </c>
      <c r="T19" s="7">
        <f t="shared" si="0"/>
        <v>5</v>
      </c>
      <c r="AC19" s="311" t="s">
        <v>29</v>
      </c>
      <c r="AE19" s="202"/>
      <c r="AI19" s="202"/>
    </row>
    <row r="20" spans="1:37">
      <c r="A20" s="201" t="s">
        <v>46</v>
      </c>
      <c r="D20" s="7"/>
      <c r="F20" s="11"/>
      <c r="K20" s="362" t="s">
        <v>22</v>
      </c>
      <c r="L20" s="362"/>
      <c r="M20" s="9"/>
      <c r="O20" s="4">
        <v>4</v>
      </c>
      <c r="P20" s="257" t="s">
        <v>50</v>
      </c>
      <c r="Q20" s="4">
        <f>0+0+0</f>
        <v>0</v>
      </c>
      <c r="R20" s="7">
        <f>C22+E24+E26</f>
        <v>1</v>
      </c>
      <c r="S20" s="7">
        <f>E22+C24+C26</f>
        <v>5</v>
      </c>
      <c r="T20" s="7">
        <f t="shared" si="0"/>
        <v>-4</v>
      </c>
      <c r="AC20" s="311" t="s">
        <v>45</v>
      </c>
      <c r="AD20" s="319"/>
      <c r="AI20" s="202"/>
    </row>
    <row r="21" spans="1:37">
      <c r="A21" s="199" t="s">
        <v>48</v>
      </c>
      <c r="B21" s="11" t="s">
        <v>26</v>
      </c>
      <c r="C21" s="12" t="s">
        <v>24</v>
      </c>
      <c r="D21" s="13" t="s">
        <v>234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  <c r="O21" s="4">
        <v>3</v>
      </c>
      <c r="P21" s="257" t="s">
        <v>51</v>
      </c>
      <c r="Q21" s="4">
        <f>3+0+0</f>
        <v>3</v>
      </c>
      <c r="R21" s="7">
        <f>E22+C23+C25</f>
        <v>3</v>
      </c>
      <c r="S21" s="7">
        <f>C22+E23+E25</f>
        <v>5</v>
      </c>
      <c r="T21" s="7">
        <f t="shared" si="0"/>
        <v>-2</v>
      </c>
      <c r="AI21" s="322" t="s">
        <v>29</v>
      </c>
    </row>
    <row r="22" spans="1:37">
      <c r="A22" s="199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  <c r="O22" s="4">
        <v>2</v>
      </c>
      <c r="P22" s="257" t="s">
        <v>45</v>
      </c>
      <c r="Q22" s="4">
        <f>0+3+3</f>
        <v>6</v>
      </c>
      <c r="R22" s="7">
        <f>E21+E23+C26</f>
        <v>3</v>
      </c>
      <c r="S22" s="7">
        <f>C21+C23+E26</f>
        <v>2</v>
      </c>
      <c r="T22" s="7">
        <f t="shared" si="0"/>
        <v>1</v>
      </c>
      <c r="AI22" s="322" t="s">
        <v>17</v>
      </c>
      <c r="AJ22" s="323"/>
      <c r="AK22" s="324"/>
    </row>
    <row r="23" spans="1:37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108</v>
      </c>
      <c r="L23" s="362"/>
      <c r="M23" s="9"/>
      <c r="O23" s="4" t="s">
        <v>56</v>
      </c>
      <c r="T23" s="7">
        <f t="shared" si="0"/>
        <v>0</v>
      </c>
      <c r="AC23" s="311" t="s">
        <v>40</v>
      </c>
      <c r="AI23" s="202"/>
      <c r="AK23" s="324"/>
    </row>
    <row r="24" spans="1:37">
      <c r="A24" s="199" t="s">
        <v>147</v>
      </c>
      <c r="B24" s="11" t="s">
        <v>26</v>
      </c>
      <c r="C24" s="12" t="s">
        <v>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  <c r="O24" s="4">
        <v>2</v>
      </c>
      <c r="P24" s="257" t="s">
        <v>58</v>
      </c>
      <c r="Q24" s="4">
        <f>1+3+0</f>
        <v>4</v>
      </c>
      <c r="R24" s="7">
        <f>C29+C31+E33</f>
        <v>4</v>
      </c>
      <c r="S24" s="7">
        <f>E29+E31+C33</f>
        <v>3</v>
      </c>
      <c r="T24" s="7">
        <f t="shared" si="0"/>
        <v>1</v>
      </c>
      <c r="AC24" s="311" t="s">
        <v>25</v>
      </c>
      <c r="AD24" s="325"/>
      <c r="AI24" s="202"/>
      <c r="AK24" s="324"/>
    </row>
    <row r="25" spans="1:37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  <c r="O25" s="4">
        <v>4</v>
      </c>
      <c r="P25" s="257" t="s">
        <v>62</v>
      </c>
      <c r="Q25" s="4">
        <f>0+0+1</f>
        <v>1</v>
      </c>
      <c r="R25" s="7">
        <f>C30+E31+E34</f>
        <v>1</v>
      </c>
      <c r="S25" s="7">
        <f>E30+C31+C34</f>
        <v>5</v>
      </c>
      <c r="T25" s="7">
        <f t="shared" si="0"/>
        <v>-4</v>
      </c>
      <c r="AE25" s="322" t="s">
        <v>25</v>
      </c>
      <c r="AI25" s="202"/>
      <c r="AK25" s="324"/>
    </row>
    <row r="26" spans="1:37">
      <c r="A26" s="199" t="s">
        <v>148</v>
      </c>
      <c r="B26" s="11" t="s">
        <v>45</v>
      </c>
      <c r="C26" s="12" t="s">
        <v>24</v>
      </c>
      <c r="D26" s="13" t="s">
        <v>10</v>
      </c>
      <c r="E26" s="12" t="s">
        <v>39</v>
      </c>
      <c r="F26" s="11" t="s">
        <v>50</v>
      </c>
      <c r="K26" s="362" t="s">
        <v>17</v>
      </c>
      <c r="L26" s="362"/>
      <c r="M26" s="9"/>
      <c r="O26" s="4">
        <v>3</v>
      </c>
      <c r="P26" s="257" t="s">
        <v>59</v>
      </c>
      <c r="Q26" s="4">
        <f>1+0+1</f>
        <v>2</v>
      </c>
      <c r="R26" s="7">
        <f>E29+E32+C34</f>
        <v>2</v>
      </c>
      <c r="S26" s="7">
        <f>C29+C32+E34</f>
        <v>5</v>
      </c>
      <c r="T26" s="7">
        <f t="shared" si="0"/>
        <v>-3</v>
      </c>
      <c r="AE26" s="322" t="s">
        <v>13</v>
      </c>
      <c r="AF26" s="319"/>
      <c r="AG26" s="202"/>
      <c r="AI26" s="202"/>
      <c r="AK26" s="324"/>
    </row>
    <row r="27" spans="1:37">
      <c r="A27" s="200"/>
      <c r="D27" s="7"/>
      <c r="F27" s="11"/>
      <c r="K27" s="362" t="s">
        <v>37</v>
      </c>
      <c r="L27" s="362"/>
      <c r="M27" s="9"/>
      <c r="O27" s="4">
        <v>1</v>
      </c>
      <c r="P27" s="257" t="s">
        <v>60</v>
      </c>
      <c r="Q27" s="4">
        <f>3+3+3</f>
        <v>9</v>
      </c>
      <c r="R27" s="7">
        <f>E30+C32+C33</f>
        <v>7</v>
      </c>
      <c r="S27" s="7">
        <f>C30+E32+E33</f>
        <v>1</v>
      </c>
      <c r="T27" s="7">
        <f t="shared" si="0"/>
        <v>6</v>
      </c>
      <c r="AC27" s="311" t="s">
        <v>13</v>
      </c>
      <c r="AD27" s="9"/>
      <c r="AG27" s="202"/>
      <c r="AI27" s="202"/>
      <c r="AK27" s="324"/>
    </row>
    <row r="28" spans="1:37">
      <c r="A28" s="201" t="s">
        <v>56</v>
      </c>
      <c r="D28" s="7"/>
      <c r="F28" s="11"/>
      <c r="K28" s="362" t="s">
        <v>133</v>
      </c>
      <c r="L28" s="362"/>
      <c r="M28" s="9"/>
      <c r="O28" s="4" t="s">
        <v>67</v>
      </c>
      <c r="T28" s="7">
        <f t="shared" si="0"/>
        <v>0</v>
      </c>
      <c r="AC28" s="311" t="s">
        <v>118</v>
      </c>
      <c r="AD28" s="319"/>
      <c r="AG28" s="202"/>
      <c r="AI28" s="202"/>
      <c r="AK28" s="324"/>
    </row>
    <row r="29" spans="1:37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  <c r="O29" s="4">
        <v>1</v>
      </c>
      <c r="P29" s="257" t="s">
        <v>27</v>
      </c>
      <c r="Q29" s="4">
        <f>3+3+1</f>
        <v>7</v>
      </c>
      <c r="R29" s="7">
        <f>C37+C39+E42</f>
        <v>5</v>
      </c>
      <c r="S29" s="7">
        <f>E37+E39+C42</f>
        <v>2</v>
      </c>
      <c r="T29" s="7">
        <f t="shared" si="0"/>
        <v>3</v>
      </c>
      <c r="AG29" s="322" t="s">
        <v>13</v>
      </c>
      <c r="AI29" s="202"/>
      <c r="AK29" s="324"/>
    </row>
    <row r="30" spans="1:37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  <c r="O30" s="4">
        <v>4</v>
      </c>
      <c r="P30" s="257" t="s">
        <v>651</v>
      </c>
      <c r="Q30" s="4">
        <f>0+0+1</f>
        <v>1</v>
      </c>
      <c r="R30" s="7">
        <f>C38+E39+E41</f>
        <v>1</v>
      </c>
      <c r="S30" s="7">
        <f>E38+C39+C41</f>
        <v>4</v>
      </c>
      <c r="T30" s="7">
        <f t="shared" si="0"/>
        <v>-3</v>
      </c>
      <c r="AG30" s="322" t="s">
        <v>17</v>
      </c>
      <c r="AH30" s="319"/>
      <c r="AK30" s="324"/>
    </row>
    <row r="31" spans="1:37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  <c r="O31" s="4">
        <v>2</v>
      </c>
      <c r="P31" s="257" t="s">
        <v>73</v>
      </c>
      <c r="Q31" s="4">
        <f>3+3+1</f>
        <v>7</v>
      </c>
      <c r="R31" s="7">
        <f>E38+C40+C42</f>
        <v>3</v>
      </c>
      <c r="S31" s="7">
        <f>C38+E40+E42</f>
        <v>1</v>
      </c>
      <c r="T31" s="7">
        <f t="shared" si="0"/>
        <v>2</v>
      </c>
      <c r="AC31" s="311" t="s">
        <v>60</v>
      </c>
      <c r="AD31" s="22"/>
      <c r="AG31" s="202"/>
      <c r="AK31" s="324"/>
    </row>
    <row r="32" spans="1:37">
      <c r="A32" s="199" t="s">
        <v>54</v>
      </c>
      <c r="B32" s="11" t="s">
        <v>60</v>
      </c>
      <c r="C32" s="12" t="s">
        <v>19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  <c r="O32" s="4">
        <v>3</v>
      </c>
      <c r="P32" s="257" t="s">
        <v>70</v>
      </c>
      <c r="Q32" s="4">
        <f>0+0+1</f>
        <v>1</v>
      </c>
      <c r="R32" s="7">
        <f>E37+E40+C41</f>
        <v>2</v>
      </c>
      <c r="S32" s="7">
        <f>C37+C40+E41</f>
        <v>4</v>
      </c>
      <c r="T32" s="7">
        <f t="shared" si="0"/>
        <v>-2</v>
      </c>
      <c r="AC32" s="311" t="s">
        <v>17</v>
      </c>
      <c r="AE32" s="202"/>
      <c r="AG32" s="202"/>
      <c r="AK32" s="324"/>
    </row>
    <row r="33" spans="1:37">
      <c r="A33" s="199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29</v>
      </c>
      <c r="L33" s="362"/>
      <c r="M33" s="9"/>
      <c r="O33" s="4" t="s">
        <v>78</v>
      </c>
      <c r="T33" s="7">
        <f t="shared" si="0"/>
        <v>0</v>
      </c>
      <c r="AE33" s="322" t="s">
        <v>17</v>
      </c>
      <c r="AG33" s="202"/>
      <c r="AK33" s="324"/>
    </row>
    <row r="34" spans="1:37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  <c r="O34" s="4">
        <v>1</v>
      </c>
      <c r="P34" s="257" t="s">
        <v>187</v>
      </c>
      <c r="Q34" s="4">
        <f>1+3+3</f>
        <v>7</v>
      </c>
      <c r="R34" s="7">
        <f>C45+C47+E50</f>
        <v>8</v>
      </c>
      <c r="S34" s="7">
        <f>E45+E47+C50</f>
        <v>4</v>
      </c>
      <c r="T34" s="7">
        <f t="shared" si="0"/>
        <v>4</v>
      </c>
      <c r="AE34" s="322" t="s">
        <v>34</v>
      </c>
      <c r="AF34" s="319"/>
      <c r="AK34" s="324"/>
    </row>
    <row r="35" spans="1:37">
      <c r="A35" s="202"/>
      <c r="K35" s="362" t="s">
        <v>133</v>
      </c>
      <c r="L35" s="362"/>
      <c r="M35" s="9"/>
      <c r="O35" s="4">
        <v>2</v>
      </c>
      <c r="P35" s="257" t="s">
        <v>79</v>
      </c>
      <c r="Q35" s="4">
        <f>1+3+3</f>
        <v>7</v>
      </c>
      <c r="R35" s="7">
        <f>E45+E48+C49</f>
        <v>7</v>
      </c>
      <c r="S35" s="7">
        <f>C45+C48+E49</f>
        <v>4</v>
      </c>
      <c r="T35" s="7">
        <f t="shared" si="0"/>
        <v>3</v>
      </c>
      <c r="AC35" s="311" t="s">
        <v>34</v>
      </c>
      <c r="AE35" s="202"/>
      <c r="AK35" s="324"/>
    </row>
    <row r="36" spans="1:37">
      <c r="A36" s="201" t="s">
        <v>67</v>
      </c>
      <c r="D36" s="7"/>
      <c r="F36" s="11"/>
      <c r="K36" s="362" t="s">
        <v>22</v>
      </c>
      <c r="L36" s="362"/>
      <c r="M36" s="9"/>
      <c r="O36" s="4">
        <v>3</v>
      </c>
      <c r="P36" s="257" t="s">
        <v>42</v>
      </c>
      <c r="Q36" s="4">
        <f>3+0+0</f>
        <v>3</v>
      </c>
      <c r="R36" s="7">
        <f>C46+E47+E49</f>
        <v>4</v>
      </c>
      <c r="S36" s="7">
        <f>E46+C47+C49</f>
        <v>6</v>
      </c>
      <c r="T36" s="7">
        <f t="shared" si="0"/>
        <v>-2</v>
      </c>
      <c r="AC36" s="311" t="s">
        <v>100</v>
      </c>
      <c r="AD36" s="319"/>
      <c r="AK36" s="324"/>
    </row>
    <row r="37" spans="1:37">
      <c r="A37" s="199" t="s">
        <v>68</v>
      </c>
      <c r="B37" s="11" t="s">
        <v>27</v>
      </c>
      <c r="C37" s="12" t="s">
        <v>9</v>
      </c>
      <c r="D37" s="13" t="s">
        <v>10</v>
      </c>
      <c r="E37" s="12" t="s">
        <v>24</v>
      </c>
      <c r="F37" s="11" t="s">
        <v>70</v>
      </c>
      <c r="G37" s="8" t="s">
        <v>12</v>
      </c>
      <c r="H37" s="14" t="s">
        <v>27</v>
      </c>
      <c r="I37" s="14"/>
      <c r="M37" s="9"/>
      <c r="O37" s="4">
        <v>4</v>
      </c>
      <c r="P37" s="257" t="s">
        <v>81</v>
      </c>
      <c r="Q37" s="4">
        <f>0+0+0</f>
        <v>0</v>
      </c>
      <c r="R37" s="7">
        <f>E46+C48+E49</f>
        <v>3</v>
      </c>
      <c r="S37" s="7">
        <f>C46+E48+E50</f>
        <v>8</v>
      </c>
      <c r="T37" s="7">
        <f t="shared" si="0"/>
        <v>-5</v>
      </c>
      <c r="V37" s="312">
        <v>3</v>
      </c>
      <c r="W37" s="313" t="s">
        <v>100</v>
      </c>
      <c r="AI37" s="257" t="s">
        <v>652</v>
      </c>
      <c r="AK37" s="324"/>
    </row>
    <row r="38" spans="1:37">
      <c r="A38" s="199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  <c r="O38" s="4" t="s">
        <v>86</v>
      </c>
      <c r="T38" s="7">
        <f t="shared" si="0"/>
        <v>0</v>
      </c>
      <c r="V38" s="312"/>
      <c r="W38" s="313"/>
      <c r="AI38" s="311" t="s">
        <v>29</v>
      </c>
      <c r="AK38" s="326" t="s">
        <v>17</v>
      </c>
    </row>
    <row r="39" spans="1:37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  <c r="O39" s="4">
        <v>1</v>
      </c>
      <c r="P39" s="257" t="s">
        <v>34</v>
      </c>
      <c r="Q39" s="4">
        <f>3+3+3</f>
        <v>9</v>
      </c>
      <c r="R39" s="7">
        <f>C53+C55+E58</f>
        <v>10</v>
      </c>
      <c r="S39" s="7">
        <f>E53+E55+C58</f>
        <v>3</v>
      </c>
      <c r="T39" s="7">
        <f t="shared" si="0"/>
        <v>7</v>
      </c>
      <c r="V39" s="312"/>
      <c r="W39" s="321"/>
      <c r="AC39" s="311" t="s">
        <v>26</v>
      </c>
      <c r="AI39" s="311" t="s">
        <v>133</v>
      </c>
      <c r="AK39" s="326" t="s">
        <v>22</v>
      </c>
    </row>
    <row r="40" spans="1:37">
      <c r="A40" s="199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  <c r="O40" s="4">
        <v>2</v>
      </c>
      <c r="P40" s="257" t="s">
        <v>90</v>
      </c>
      <c r="Q40" s="4">
        <f>1+0+3</f>
        <v>4</v>
      </c>
      <c r="R40" s="7">
        <f>C54+E55+E57</f>
        <v>4</v>
      </c>
      <c r="S40" s="7">
        <f>E54+C55+C57</f>
        <v>4</v>
      </c>
      <c r="T40" s="7">
        <f t="shared" si="0"/>
        <v>0</v>
      </c>
      <c r="V40" s="312"/>
      <c r="W40" s="321"/>
      <c r="AC40" s="311" t="s">
        <v>79</v>
      </c>
      <c r="AD40" s="319"/>
      <c r="AE40" s="202"/>
      <c r="AK40" s="324"/>
    </row>
    <row r="41" spans="1:37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24</v>
      </c>
      <c r="F41" s="11" t="s">
        <v>72</v>
      </c>
      <c r="M41" s="9"/>
      <c r="O41" s="4">
        <v>4</v>
      </c>
      <c r="P41" s="257" t="s">
        <v>88</v>
      </c>
      <c r="Q41" s="4">
        <f>0+1+0</f>
        <v>1</v>
      </c>
      <c r="R41" s="7">
        <f>E53+E56+C57</f>
        <v>1</v>
      </c>
      <c r="S41" s="7">
        <f>C53+C56+E57</f>
        <v>5</v>
      </c>
      <c r="T41" s="7">
        <f t="shared" si="0"/>
        <v>-4</v>
      </c>
      <c r="V41" s="312"/>
      <c r="W41" s="321"/>
      <c r="AE41" s="322" t="s">
        <v>26</v>
      </c>
      <c r="AF41" s="22"/>
      <c r="AJ41" s="327"/>
    </row>
    <row r="42" spans="1:37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  <c r="O42" s="4">
        <v>3</v>
      </c>
      <c r="P42" s="257" t="s">
        <v>91</v>
      </c>
      <c r="Q42" s="4">
        <f>1+1+0</f>
        <v>2</v>
      </c>
      <c r="R42" s="7">
        <f>E54+C56+C58</f>
        <v>3</v>
      </c>
      <c r="S42" s="7">
        <f>C54+E56+E58</f>
        <v>6</v>
      </c>
      <c r="T42" s="7">
        <f t="shared" si="0"/>
        <v>-3</v>
      </c>
      <c r="AE42" s="322" t="s">
        <v>37</v>
      </c>
      <c r="AG42" s="202"/>
      <c r="AJ42" s="327"/>
    </row>
    <row r="43" spans="1:37">
      <c r="A43" s="202"/>
      <c r="M43" s="9"/>
      <c r="O43" s="4" t="s">
        <v>97</v>
      </c>
      <c r="T43" s="7">
        <f t="shared" si="0"/>
        <v>0</v>
      </c>
      <c r="AC43" s="311" t="s">
        <v>73</v>
      </c>
      <c r="AD43" s="24"/>
      <c r="AE43" s="202"/>
      <c r="AG43" s="202"/>
      <c r="AJ43" s="327"/>
    </row>
    <row r="44" spans="1:37">
      <c r="A44" s="201" t="s">
        <v>78</v>
      </c>
      <c r="D44" s="7"/>
      <c r="F44" s="11"/>
      <c r="L44" s="7"/>
      <c r="M44" s="9"/>
      <c r="O44" s="4">
        <v>1</v>
      </c>
      <c r="P44" s="257" t="s">
        <v>13</v>
      </c>
      <c r="Q44" s="4">
        <f>3+3+1</f>
        <v>7</v>
      </c>
      <c r="R44" s="7">
        <f>C61+C63+E65</f>
        <v>6</v>
      </c>
      <c r="S44" s="7">
        <f>E61+E63+C65</f>
        <v>3</v>
      </c>
      <c r="T44" s="7">
        <f t="shared" si="0"/>
        <v>3</v>
      </c>
      <c r="AC44" s="311" t="s">
        <v>37</v>
      </c>
      <c r="AG44" s="202"/>
      <c r="AJ44" s="327"/>
    </row>
    <row r="45" spans="1:37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  <c r="O45" s="4">
        <v>4</v>
      </c>
      <c r="P45" s="257" t="s">
        <v>653</v>
      </c>
      <c r="Q45" s="4">
        <f>0+0+1</f>
        <v>1</v>
      </c>
      <c r="R45" s="7">
        <f>C62+E63+E66</f>
        <v>2</v>
      </c>
      <c r="S45" s="7">
        <f>C61+C64+E66</f>
        <v>6</v>
      </c>
      <c r="T45" s="7">
        <f t="shared" si="0"/>
        <v>-4</v>
      </c>
      <c r="AG45" s="322" t="s">
        <v>37</v>
      </c>
      <c r="AH45" s="22"/>
      <c r="AK45" s="324"/>
    </row>
    <row r="46" spans="1:37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  <c r="O46" s="4">
        <v>3</v>
      </c>
      <c r="P46" s="257" t="s">
        <v>100</v>
      </c>
      <c r="Q46" s="4">
        <f>0+0+1</f>
        <v>1</v>
      </c>
      <c r="R46" s="7">
        <f>E61+E64+C66</f>
        <v>3</v>
      </c>
      <c r="S46" s="7">
        <f>C61+C64+E66</f>
        <v>6</v>
      </c>
      <c r="T46" s="7">
        <f t="shared" si="0"/>
        <v>-3</v>
      </c>
      <c r="AG46" s="322" t="s">
        <v>133</v>
      </c>
      <c r="AH46" s="325"/>
      <c r="AJ46" s="327"/>
    </row>
    <row r="47" spans="1:37">
      <c r="A47" s="199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22</v>
      </c>
      <c r="L47" s="362"/>
      <c r="M47" s="9"/>
      <c r="O47" s="4">
        <v>2</v>
      </c>
      <c r="P47" s="257" t="s">
        <v>47</v>
      </c>
      <c r="Q47" s="4">
        <f>3+3+1</f>
        <v>7</v>
      </c>
      <c r="R47" s="7">
        <f>E62+C64+C65</f>
        <v>5</v>
      </c>
      <c r="S47" s="7">
        <f>C62+E64+E65</f>
        <v>2</v>
      </c>
      <c r="T47" s="7">
        <f t="shared" si="0"/>
        <v>3</v>
      </c>
      <c r="AC47" s="311" t="s">
        <v>16</v>
      </c>
      <c r="AG47" s="202"/>
      <c r="AI47" s="202"/>
      <c r="AK47" s="324"/>
    </row>
    <row r="48" spans="1:37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  <c r="O48" s="4" t="s">
        <v>106</v>
      </c>
      <c r="T48" s="7">
        <f t="shared" si="0"/>
        <v>0</v>
      </c>
      <c r="AC48" s="311" t="s">
        <v>42</v>
      </c>
      <c r="AD48" s="319"/>
      <c r="AE48" s="202"/>
      <c r="AG48" s="202"/>
      <c r="AI48" s="202"/>
      <c r="AK48" s="324"/>
    </row>
    <row r="49" spans="1:37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  <c r="O49" s="4">
        <v>3</v>
      </c>
      <c r="P49" s="257" t="s">
        <v>17</v>
      </c>
      <c r="Q49" s="4">
        <f>1+3+1</f>
        <v>5</v>
      </c>
      <c r="R49" s="7">
        <f>C69+C71+E73</f>
        <v>5</v>
      </c>
      <c r="S49" s="7">
        <f>E69+E71+C73</f>
        <v>4</v>
      </c>
      <c r="T49" s="7">
        <f t="shared" si="0"/>
        <v>1</v>
      </c>
      <c r="AE49" s="322" t="s">
        <v>16</v>
      </c>
      <c r="AF49" s="24"/>
      <c r="AG49" s="202"/>
      <c r="AI49" s="202"/>
      <c r="AK49" s="324"/>
    </row>
    <row r="50" spans="1:37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  <c r="O50" s="4">
        <v>4</v>
      </c>
      <c r="P50" s="257" t="s">
        <v>110</v>
      </c>
      <c r="Q50" s="4">
        <f>0+0+0</f>
        <v>0</v>
      </c>
      <c r="R50" s="7">
        <f>C70+E71+E74</f>
        <v>3</v>
      </c>
      <c r="S50" s="7">
        <f>E70+C71+C74</f>
        <v>7</v>
      </c>
      <c r="T50" s="7">
        <f t="shared" si="0"/>
        <v>-4</v>
      </c>
      <c r="AE50" s="322" t="s">
        <v>133</v>
      </c>
      <c r="AI50" s="202"/>
      <c r="AK50" s="324"/>
    </row>
    <row r="51" spans="1:37">
      <c r="A51" s="202"/>
      <c r="M51" s="9"/>
      <c r="O51" s="4">
        <v>1</v>
      </c>
      <c r="P51" s="257" t="s">
        <v>108</v>
      </c>
      <c r="Q51" s="4">
        <f>1+1+3</f>
        <v>5</v>
      </c>
      <c r="R51" s="7">
        <f>E69+E72+C74</f>
        <v>5</v>
      </c>
      <c r="S51" s="7">
        <f>C69+C72+E74</f>
        <v>3</v>
      </c>
      <c r="T51" s="7">
        <f t="shared" si="0"/>
        <v>2</v>
      </c>
      <c r="AC51" s="311" t="s">
        <v>133</v>
      </c>
      <c r="AD51" s="24"/>
      <c r="AI51" s="202"/>
      <c r="AJ51" s="327"/>
    </row>
    <row r="52" spans="1:37">
      <c r="A52" s="201" t="s">
        <v>86</v>
      </c>
      <c r="D52" s="7"/>
      <c r="F52" s="11"/>
      <c r="M52" s="9"/>
      <c r="O52" s="4">
        <v>2</v>
      </c>
      <c r="P52" s="257" t="s">
        <v>37</v>
      </c>
      <c r="Q52" s="4">
        <f>3+1+1</f>
        <v>5</v>
      </c>
      <c r="R52" s="7">
        <f>E70+C72+C73</f>
        <v>7</v>
      </c>
      <c r="S52" s="7">
        <f>C70+E72+E73</f>
        <v>6</v>
      </c>
      <c r="T52" s="7">
        <f t="shared" si="0"/>
        <v>1</v>
      </c>
      <c r="AC52" s="311" t="s">
        <v>70</v>
      </c>
      <c r="AI52" s="202"/>
      <c r="AK52" s="324"/>
    </row>
    <row r="53" spans="1:37">
      <c r="A53" s="199" t="s">
        <v>87</v>
      </c>
      <c r="B53" s="11" t="s">
        <v>34</v>
      </c>
      <c r="C53" s="12" t="s">
        <v>19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  <c r="O53" s="4" t="s">
        <v>114</v>
      </c>
      <c r="T53" s="7">
        <f t="shared" si="0"/>
        <v>0</v>
      </c>
      <c r="AI53" s="322" t="s">
        <v>133</v>
      </c>
      <c r="AK53" s="324"/>
    </row>
    <row r="54" spans="1:37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  <c r="O54" s="4">
        <v>1</v>
      </c>
      <c r="P54" s="257" t="s">
        <v>20</v>
      </c>
      <c r="Q54" s="4">
        <f>3+1+3</f>
        <v>7</v>
      </c>
      <c r="R54" s="7">
        <f>C77+C79+E81</f>
        <v>5</v>
      </c>
      <c r="S54" s="7">
        <f>E77+E79+C81</f>
        <v>1</v>
      </c>
      <c r="T54" s="7">
        <f t="shared" si="0"/>
        <v>4</v>
      </c>
      <c r="V54" s="312"/>
      <c r="W54" s="313"/>
      <c r="AH54" s="9"/>
      <c r="AI54" s="311" t="s">
        <v>22</v>
      </c>
      <c r="AJ54" s="323"/>
    </row>
    <row r="55" spans="1:37">
      <c r="A55" s="199" t="s">
        <v>152</v>
      </c>
      <c r="B55" s="11" t="s">
        <v>34</v>
      </c>
      <c r="C55" s="12" t="s">
        <v>19</v>
      </c>
      <c r="D55" s="13" t="s">
        <v>10</v>
      </c>
      <c r="E55" s="12" t="s">
        <v>9</v>
      </c>
      <c r="F55" s="11" t="s">
        <v>90</v>
      </c>
      <c r="K55" s="362" t="s">
        <v>94</v>
      </c>
      <c r="L55" s="362"/>
      <c r="M55" s="9"/>
      <c r="O55" s="4">
        <v>2</v>
      </c>
      <c r="P55" s="257" t="s">
        <v>118</v>
      </c>
      <c r="Q55" s="4">
        <f>3+1+3</f>
        <v>7</v>
      </c>
      <c r="R55" s="7">
        <f>C78+E79+E82</f>
        <v>5</v>
      </c>
      <c r="S55" s="7">
        <f>E78+C79+C82</f>
        <v>2</v>
      </c>
      <c r="T55" s="7">
        <f t="shared" si="0"/>
        <v>3</v>
      </c>
      <c r="V55" s="312"/>
      <c r="W55" s="313"/>
      <c r="AC55" s="311" t="s">
        <v>20</v>
      </c>
      <c r="AD55" s="22"/>
      <c r="AI55" s="202"/>
    </row>
    <row r="56" spans="1:37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  <c r="O56" s="4">
        <v>4</v>
      </c>
      <c r="P56" s="257" t="s">
        <v>116</v>
      </c>
      <c r="Q56" s="4">
        <f>0+1+0</f>
        <v>1</v>
      </c>
      <c r="R56" s="7">
        <f>E77+E80+C82</f>
        <v>1</v>
      </c>
      <c r="S56" s="7">
        <f>C77+C80+E82</f>
        <v>5</v>
      </c>
      <c r="T56" s="7">
        <f t="shared" si="0"/>
        <v>-4</v>
      </c>
      <c r="V56" s="312">
        <v>3</v>
      </c>
      <c r="W56" s="313" t="s">
        <v>91</v>
      </c>
      <c r="X56" s="4">
        <v>2</v>
      </c>
      <c r="Y56" s="4">
        <v>3</v>
      </c>
      <c r="Z56" s="4">
        <v>6</v>
      </c>
      <c r="AA56" s="4">
        <v>-3</v>
      </c>
      <c r="AC56" s="311" t="s">
        <v>47</v>
      </c>
      <c r="AE56" s="202"/>
      <c r="AI56" s="202"/>
    </row>
    <row r="57" spans="1:37">
      <c r="A57" s="199" t="s">
        <v>155</v>
      </c>
      <c r="B57" s="11" t="s">
        <v>88</v>
      </c>
      <c r="C57" s="12" t="s">
        <v>39</v>
      </c>
      <c r="D57" s="13" t="s">
        <v>10</v>
      </c>
      <c r="E57" s="12" t="s">
        <v>24</v>
      </c>
      <c r="F57" s="11" t="s">
        <v>90</v>
      </c>
      <c r="M57" s="9"/>
      <c r="O57" s="4">
        <v>3</v>
      </c>
      <c r="P57" s="257" t="s">
        <v>119</v>
      </c>
      <c r="Q57" s="4">
        <f>0+1+0</f>
        <v>1</v>
      </c>
      <c r="R57" s="7">
        <f>E78+C80+C81</f>
        <v>2</v>
      </c>
      <c r="S57" s="7">
        <f>C78+E80+E81</f>
        <v>5</v>
      </c>
      <c r="T57" s="7">
        <f t="shared" si="0"/>
        <v>-3</v>
      </c>
      <c r="V57" s="312"/>
      <c r="W57" s="321"/>
      <c r="AE57" s="322" t="s">
        <v>20</v>
      </c>
      <c r="AI57" s="202"/>
    </row>
    <row r="58" spans="1:37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69</v>
      </c>
      <c r="F58" s="11" t="s">
        <v>34</v>
      </c>
      <c r="M58" s="9"/>
      <c r="O58" s="4" t="s">
        <v>123</v>
      </c>
      <c r="T58" s="7">
        <f t="shared" si="0"/>
        <v>0</v>
      </c>
      <c r="V58" s="312">
        <v>3</v>
      </c>
      <c r="W58" s="321" t="s">
        <v>119</v>
      </c>
      <c r="X58" s="4">
        <v>1</v>
      </c>
      <c r="AE58" s="322" t="s">
        <v>58</v>
      </c>
      <c r="AF58" s="325"/>
      <c r="AI58" s="202"/>
    </row>
    <row r="59" spans="1:37">
      <c r="A59" s="202"/>
      <c r="M59" s="9"/>
      <c r="O59" s="4">
        <v>1</v>
      </c>
      <c r="P59" s="257" t="s">
        <v>22</v>
      </c>
      <c r="Q59" s="4">
        <f>3+3+3</f>
        <v>9</v>
      </c>
      <c r="R59" s="7">
        <f>C85+C87+E90</f>
        <v>9</v>
      </c>
      <c r="S59" s="7">
        <f>E85+E87+C90</f>
        <v>1</v>
      </c>
      <c r="T59" s="7">
        <f t="shared" si="0"/>
        <v>8</v>
      </c>
      <c r="AC59" s="311" t="s">
        <v>58</v>
      </c>
      <c r="AD59" s="24"/>
      <c r="AE59" s="202"/>
      <c r="AF59" s="9"/>
      <c r="AI59" s="202"/>
    </row>
    <row r="60" spans="1:37">
      <c r="A60" s="201" t="s">
        <v>97</v>
      </c>
      <c r="D60" s="7"/>
      <c r="F60" s="11"/>
      <c r="M60" s="9"/>
      <c r="O60" s="4">
        <v>4</v>
      </c>
      <c r="P60" s="257" t="s">
        <v>654</v>
      </c>
      <c r="Q60" s="4">
        <f>0+0+1</f>
        <v>1</v>
      </c>
      <c r="R60" s="7">
        <f>E85+E88+C89</f>
        <v>2</v>
      </c>
      <c r="S60" s="7">
        <f>C85+C88+E89</f>
        <v>7</v>
      </c>
      <c r="T60" s="7">
        <f t="shared" si="0"/>
        <v>-5</v>
      </c>
      <c r="AC60" s="311" t="s">
        <v>90</v>
      </c>
      <c r="AG60" s="202"/>
      <c r="AI60" s="202"/>
    </row>
    <row r="61" spans="1:37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24</v>
      </c>
      <c r="F61" s="11" t="s">
        <v>100</v>
      </c>
      <c r="G61" s="8" t="s">
        <v>12</v>
      </c>
      <c r="H61" s="362" t="s">
        <v>13</v>
      </c>
      <c r="I61" s="362"/>
      <c r="M61" s="9"/>
      <c r="O61" s="4">
        <v>3</v>
      </c>
      <c r="P61" s="257" t="s">
        <v>127</v>
      </c>
      <c r="Q61" s="4">
        <f>0+0+1</f>
        <v>1</v>
      </c>
      <c r="R61" s="7">
        <f>C86+E87+E89</f>
        <v>2</v>
      </c>
      <c r="S61" s="7">
        <f>E86+C87+C89</f>
        <v>6</v>
      </c>
      <c r="T61" s="7">
        <f t="shared" si="0"/>
        <v>-4</v>
      </c>
      <c r="AG61" s="317" t="s">
        <v>20</v>
      </c>
      <c r="AI61" s="202"/>
    </row>
    <row r="62" spans="1:37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  <c r="O62" s="4">
        <v>2</v>
      </c>
      <c r="P62" s="257" t="s">
        <v>40</v>
      </c>
      <c r="Q62" s="4">
        <f>3+3+0</f>
        <v>6</v>
      </c>
      <c r="R62" s="7">
        <f>E86+C88+C90</f>
        <v>6</v>
      </c>
      <c r="S62" s="7">
        <f>C86+E88+E90</f>
        <v>5</v>
      </c>
      <c r="T62" s="7">
        <f t="shared" si="0"/>
        <v>1</v>
      </c>
      <c r="AG62" s="322" t="s">
        <v>22</v>
      </c>
      <c r="AH62" s="328"/>
    </row>
    <row r="63" spans="1:37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24</v>
      </c>
      <c r="F63" s="11" t="s">
        <v>102</v>
      </c>
      <c r="M63" s="9"/>
      <c r="O63" s="4" t="s">
        <v>131</v>
      </c>
      <c r="T63" s="7">
        <f t="shared" si="0"/>
        <v>0</v>
      </c>
      <c r="AC63" s="311" t="s">
        <v>33</v>
      </c>
      <c r="AD63" s="22"/>
      <c r="AG63" s="202"/>
    </row>
    <row r="64" spans="1:37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  <c r="O64" s="4">
        <v>2</v>
      </c>
      <c r="P64" s="257" t="s">
        <v>25</v>
      </c>
      <c r="Q64" s="4">
        <f>1+3+3</f>
        <v>7</v>
      </c>
      <c r="R64" s="7">
        <f>C93+C95+E97</f>
        <v>6</v>
      </c>
      <c r="S64" s="7">
        <f>E93+E95+C97</f>
        <v>3</v>
      </c>
      <c r="T64" s="7">
        <f t="shared" si="0"/>
        <v>3</v>
      </c>
      <c r="V64" s="312">
        <v>3</v>
      </c>
      <c r="W64" s="313" t="s">
        <v>59</v>
      </c>
      <c r="X64" s="4">
        <v>2</v>
      </c>
      <c r="Y64" s="4">
        <v>2</v>
      </c>
      <c r="Z64" s="4">
        <v>5</v>
      </c>
      <c r="AA64" s="4">
        <v>-3</v>
      </c>
      <c r="AC64" s="311" t="s">
        <v>91</v>
      </c>
      <c r="AE64" s="202"/>
      <c r="AG64" s="202"/>
    </row>
    <row r="65" spans="1:3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  <c r="O65" s="4">
        <v>3</v>
      </c>
      <c r="P65" s="257" t="s">
        <v>135</v>
      </c>
      <c r="Q65" s="4">
        <f>3+0+0</f>
        <v>3</v>
      </c>
      <c r="R65" s="7">
        <f>C94+E95+E98</f>
        <v>4</v>
      </c>
      <c r="S65" s="7">
        <f>E94+C95+C98</f>
        <v>6</v>
      </c>
      <c r="T65" s="7">
        <f t="shared" si="0"/>
        <v>-2</v>
      </c>
      <c r="V65" s="312"/>
      <c r="W65" s="313"/>
      <c r="AE65" s="317" t="s">
        <v>33</v>
      </c>
      <c r="AF65" s="24"/>
      <c r="AG65" s="202"/>
    </row>
    <row r="66" spans="1:3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  <c r="O66" s="4">
        <v>1</v>
      </c>
      <c r="P66" s="257" t="s">
        <v>133</v>
      </c>
      <c r="Q66" s="4">
        <f>1+3+3</f>
        <v>7</v>
      </c>
      <c r="R66" s="7">
        <f>E93+E96+C98</f>
        <v>7</v>
      </c>
      <c r="S66" s="7">
        <f>C93+C96+E98</f>
        <v>3</v>
      </c>
      <c r="T66" s="7">
        <f t="shared" si="0"/>
        <v>4</v>
      </c>
      <c r="V66" s="312"/>
      <c r="W66" s="321"/>
      <c r="AE66" s="318" t="s">
        <v>22</v>
      </c>
    </row>
    <row r="67" spans="1:33">
      <c r="M67" s="9"/>
      <c r="O67" s="4">
        <v>4</v>
      </c>
      <c r="P67" s="257" t="s">
        <v>136</v>
      </c>
      <c r="Q67" s="4">
        <f>0+0+0</f>
        <v>0</v>
      </c>
      <c r="R67" s="7">
        <f>E94+C96+C97</f>
        <v>1</v>
      </c>
      <c r="S67" s="7">
        <f>C94+E96+E97</f>
        <v>6</v>
      </c>
      <c r="T67" s="7">
        <f t="shared" si="0"/>
        <v>-5</v>
      </c>
      <c r="V67" s="312">
        <v>3</v>
      </c>
      <c r="W67" s="321" t="s">
        <v>127</v>
      </c>
      <c r="X67" s="4">
        <v>1</v>
      </c>
      <c r="Y67" s="4">
        <v>2</v>
      </c>
      <c r="Z67" s="4">
        <v>6</v>
      </c>
      <c r="AA67" s="4">
        <v>-4</v>
      </c>
      <c r="AC67" s="311" t="s">
        <v>22</v>
      </c>
      <c r="AE67" s="202"/>
    </row>
    <row r="68" spans="1:33">
      <c r="A68" s="201" t="s">
        <v>106</v>
      </c>
      <c r="D68" s="7"/>
      <c r="F68" s="11"/>
      <c r="M68" s="9"/>
      <c r="T68" s="7">
        <f t="shared" si="0"/>
        <v>0</v>
      </c>
      <c r="V68" s="312">
        <v>3</v>
      </c>
      <c r="W68" s="321" t="s">
        <v>135</v>
      </c>
      <c r="X68" s="4">
        <v>3</v>
      </c>
      <c r="AC68" s="311" t="s">
        <v>135</v>
      </c>
      <c r="AD68" s="319"/>
    </row>
    <row r="69" spans="1:33">
      <c r="A69" s="199" t="s">
        <v>107</v>
      </c>
      <c r="B69" s="11" t="s">
        <v>17</v>
      </c>
      <c r="C69" s="12" t="s">
        <v>24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108</v>
      </c>
      <c r="I69" s="362"/>
      <c r="M69" s="9"/>
      <c r="T69" s="7">
        <f t="shared" si="0"/>
        <v>0</v>
      </c>
    </row>
    <row r="70" spans="1:33">
      <c r="A70" s="199" t="s">
        <v>109</v>
      </c>
      <c r="B70" s="11" t="s">
        <v>110</v>
      </c>
      <c r="C70" s="12" t="s">
        <v>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  <c r="T70" s="7">
        <f t="shared" si="0"/>
        <v>0</v>
      </c>
    </row>
    <row r="71" spans="1:33">
      <c r="A71" s="199" t="s">
        <v>111</v>
      </c>
      <c r="B71" s="11" t="s">
        <v>17</v>
      </c>
      <c r="C71" s="12" t="s">
        <v>9</v>
      </c>
      <c r="D71" s="13" t="s">
        <v>10</v>
      </c>
      <c r="E71" s="12" t="s">
        <v>24</v>
      </c>
      <c r="F71" s="11" t="s">
        <v>110</v>
      </c>
      <c r="M71" s="9"/>
      <c r="T71" s="7">
        <f t="shared" si="0"/>
        <v>0</v>
      </c>
    </row>
    <row r="72" spans="1:3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  <c r="T72" s="7">
        <f t="shared" si="0"/>
        <v>0</v>
      </c>
    </row>
    <row r="73" spans="1:33">
      <c r="A73" s="199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  <c r="T73" s="7">
        <f t="shared" si="0"/>
        <v>0</v>
      </c>
    </row>
    <row r="74" spans="1:3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  <c r="T74" s="7">
        <f t="shared" si="0"/>
        <v>0</v>
      </c>
    </row>
    <row r="75" spans="1:33">
      <c r="M75" s="9"/>
      <c r="T75" s="7">
        <f t="shared" si="0"/>
        <v>0</v>
      </c>
    </row>
    <row r="76" spans="1:33">
      <c r="A76" s="201" t="s">
        <v>114</v>
      </c>
      <c r="D76" s="7"/>
      <c r="F76" s="11"/>
      <c r="M76" s="9"/>
      <c r="T76" s="7">
        <f t="shared" si="0"/>
        <v>0</v>
      </c>
    </row>
    <row r="77" spans="1:3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  <c r="T77" s="7">
        <f t="shared" si="0"/>
        <v>0</v>
      </c>
    </row>
    <row r="78" spans="1:3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  <c r="T78" s="7">
        <f t="shared" ref="T78:T108" si="1">R78-S78</f>
        <v>0</v>
      </c>
    </row>
    <row r="79" spans="1:3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  <c r="T79" s="7">
        <f t="shared" si="1"/>
        <v>0</v>
      </c>
    </row>
    <row r="80" spans="1:3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  <c r="T80" s="7">
        <f t="shared" si="1"/>
        <v>0</v>
      </c>
    </row>
    <row r="81" spans="1:20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  <c r="T81" s="7">
        <f t="shared" si="1"/>
        <v>0</v>
      </c>
    </row>
    <row r="82" spans="1:20">
      <c r="A82" s="199" t="s">
        <v>164</v>
      </c>
      <c r="B82" s="11" t="s">
        <v>116</v>
      </c>
      <c r="C82" s="12" t="s">
        <v>39</v>
      </c>
      <c r="D82" s="13" t="s">
        <v>10</v>
      </c>
      <c r="E82" s="12" t="s">
        <v>9</v>
      </c>
      <c r="F82" s="11" t="s">
        <v>118</v>
      </c>
      <c r="M82" s="9"/>
      <c r="T82" s="7">
        <f t="shared" si="1"/>
        <v>0</v>
      </c>
    </row>
    <row r="83" spans="1:20">
      <c r="M83" s="9"/>
      <c r="T83" s="7">
        <f t="shared" si="1"/>
        <v>0</v>
      </c>
    </row>
    <row r="84" spans="1:20">
      <c r="A84" s="201" t="s">
        <v>123</v>
      </c>
      <c r="D84" s="7"/>
      <c r="F84" s="11"/>
      <c r="M84" s="9"/>
      <c r="T84" s="7">
        <f t="shared" si="1"/>
        <v>0</v>
      </c>
    </row>
    <row r="85" spans="1:20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  <c r="T85" s="7">
        <f t="shared" si="1"/>
        <v>0</v>
      </c>
    </row>
    <row r="86" spans="1:20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  <c r="T86" s="7">
        <f t="shared" si="1"/>
        <v>0</v>
      </c>
    </row>
    <row r="87" spans="1:20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  <c r="T87" s="7">
        <f t="shared" si="1"/>
        <v>0</v>
      </c>
    </row>
    <row r="88" spans="1:20">
      <c r="A88" s="199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  <c r="T88" s="7">
        <f t="shared" si="1"/>
        <v>0</v>
      </c>
    </row>
    <row r="89" spans="1:20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  <c r="T89" s="7">
        <f t="shared" si="1"/>
        <v>0</v>
      </c>
    </row>
    <row r="90" spans="1:20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19</v>
      </c>
      <c r="F90" s="11" t="s">
        <v>22</v>
      </c>
      <c r="M90" s="9"/>
      <c r="T90" s="7">
        <f t="shared" si="1"/>
        <v>0</v>
      </c>
    </row>
    <row r="91" spans="1:20">
      <c r="M91" s="9"/>
      <c r="T91" s="7">
        <f t="shared" si="1"/>
        <v>0</v>
      </c>
    </row>
    <row r="92" spans="1:20">
      <c r="A92" s="201" t="s">
        <v>131</v>
      </c>
      <c r="D92" s="7"/>
      <c r="F92" s="11"/>
      <c r="M92" s="9"/>
      <c r="T92" s="7">
        <f t="shared" si="1"/>
        <v>0</v>
      </c>
    </row>
    <row r="93" spans="1:20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133</v>
      </c>
      <c r="I93" s="362"/>
      <c r="M93" s="9"/>
      <c r="T93" s="7">
        <f t="shared" si="1"/>
        <v>0</v>
      </c>
    </row>
    <row r="94" spans="1:20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  <c r="T94" s="7">
        <f t="shared" si="1"/>
        <v>0</v>
      </c>
    </row>
    <row r="95" spans="1:20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  <c r="T95" s="7">
        <f t="shared" si="1"/>
        <v>0</v>
      </c>
    </row>
    <row r="96" spans="1:20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  <c r="T96" s="7">
        <f t="shared" si="1"/>
        <v>0</v>
      </c>
    </row>
    <row r="97" spans="1:20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  <c r="T97" s="7">
        <f t="shared" si="1"/>
        <v>0</v>
      </c>
    </row>
    <row r="98" spans="1:20">
      <c r="A98" s="199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  <c r="T98" s="7">
        <f t="shared" si="1"/>
        <v>0</v>
      </c>
    </row>
    <row r="99" spans="1:20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  <c r="T99" s="7">
        <f t="shared" si="1"/>
        <v>0</v>
      </c>
    </row>
    <row r="100" spans="1:20">
      <c r="T100" s="7">
        <f t="shared" si="1"/>
        <v>0</v>
      </c>
    </row>
    <row r="101" spans="1:20">
      <c r="T101" s="7">
        <f t="shared" si="1"/>
        <v>0</v>
      </c>
    </row>
    <row r="102" spans="1:20">
      <c r="T102" s="7">
        <f t="shared" si="1"/>
        <v>0</v>
      </c>
    </row>
    <row r="103" spans="1:20">
      <c r="T103" s="7">
        <f t="shared" si="1"/>
        <v>0</v>
      </c>
    </row>
    <row r="104" spans="1:20">
      <c r="T104" s="7">
        <f t="shared" si="1"/>
        <v>0</v>
      </c>
    </row>
    <row r="105" spans="1:20">
      <c r="T105" s="7">
        <f t="shared" si="1"/>
        <v>0</v>
      </c>
    </row>
    <row r="106" spans="1:20">
      <c r="T106" s="7">
        <f t="shared" si="1"/>
        <v>0</v>
      </c>
    </row>
    <row r="107" spans="1:20">
      <c r="T107" s="7">
        <f t="shared" si="1"/>
        <v>0</v>
      </c>
    </row>
    <row r="108" spans="1:20">
      <c r="T108" s="7">
        <f t="shared" si="1"/>
        <v>0</v>
      </c>
    </row>
  </sheetData>
  <mergeCells count="57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9:I69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62:I62"/>
    <mergeCell ref="H94:I94"/>
    <mergeCell ref="H70:I70"/>
    <mergeCell ref="H77:I77"/>
    <mergeCell ref="H78:I78"/>
    <mergeCell ref="H85:I85"/>
    <mergeCell ref="H86:I86"/>
    <mergeCell ref="H93:I93"/>
  </mergeCells>
  <hyperlinks>
    <hyperlink ref="H3" r:id="rId1" xr:uid="{7BB50112-E80C-47A9-B953-12F2DC1439CC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  <tableParts count="1">
    <tablePart r:id="rId4"/>
  </tablePart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99FE-E7C3-461F-9ADF-75F1D26F6167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655</v>
      </c>
      <c r="C3" s="367"/>
      <c r="D3" s="367"/>
      <c r="E3" s="367"/>
      <c r="F3" s="368"/>
      <c r="G3" s="197" t="s">
        <v>4</v>
      </c>
      <c r="H3" s="387" t="s">
        <v>656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8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3</v>
      </c>
      <c r="F6" s="11" t="s">
        <v>16</v>
      </c>
      <c r="G6" s="8" t="s">
        <v>5</v>
      </c>
      <c r="H6" s="362" t="s">
        <v>16</v>
      </c>
      <c r="I6" s="362"/>
      <c r="K6" s="362" t="s">
        <v>20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33</v>
      </c>
      <c r="L7" s="362"/>
      <c r="M7" s="9"/>
    </row>
    <row r="8" spans="1:14">
      <c r="A8" s="199" t="s">
        <v>143</v>
      </c>
      <c r="B8" s="11" t="s">
        <v>8</v>
      </c>
      <c r="C8" s="12" t="s">
        <v>69</v>
      </c>
      <c r="D8" s="13" t="s">
        <v>10</v>
      </c>
      <c r="E8" s="14">
        <v>2</v>
      </c>
      <c r="F8" s="11" t="s">
        <v>15</v>
      </c>
      <c r="K8" s="362" t="s">
        <v>133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9</v>
      </c>
      <c r="D9" s="13" t="s">
        <v>10</v>
      </c>
      <c r="E9" s="14">
        <v>2</v>
      </c>
      <c r="F9" s="11" t="s">
        <v>8</v>
      </c>
      <c r="K9" s="362" t="s">
        <v>26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362" t="s">
        <v>25</v>
      </c>
      <c r="L10" s="362"/>
      <c r="M10" s="9"/>
    </row>
    <row r="11" spans="1:14">
      <c r="A11" s="200"/>
      <c r="D11" s="7"/>
      <c r="F11" s="11"/>
      <c r="K11" s="362" t="s">
        <v>60</v>
      </c>
      <c r="L11" s="362"/>
      <c r="M11" s="9"/>
    </row>
    <row r="12" spans="1:14">
      <c r="A12" s="201" t="s">
        <v>28</v>
      </c>
      <c r="D12" s="7"/>
      <c r="F12" s="11"/>
      <c r="K12" s="362" t="s">
        <v>22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240</v>
      </c>
      <c r="L13" s="362"/>
      <c r="M13" s="9"/>
    </row>
    <row r="14" spans="1:14">
      <c r="A14" s="199" t="s">
        <v>144</v>
      </c>
      <c r="B14" s="11" t="s">
        <v>36</v>
      </c>
      <c r="C14" s="12" t="s">
        <v>24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142</v>
      </c>
      <c r="I14" s="362"/>
      <c r="K14" s="362" t="s">
        <v>17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278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29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34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9</v>
      </c>
      <c r="F18" s="11" t="s">
        <v>36</v>
      </c>
      <c r="K18" s="362" t="s">
        <v>37</v>
      </c>
      <c r="L18" s="362"/>
      <c r="M18" s="9"/>
    </row>
    <row r="19" spans="1:13">
      <c r="A19" s="200"/>
      <c r="D19" s="7"/>
      <c r="F19" s="11"/>
      <c r="H19" s="8"/>
      <c r="K19" s="362" t="s">
        <v>13</v>
      </c>
      <c r="L19" s="362"/>
      <c r="M19" s="9"/>
    </row>
    <row r="20" spans="1:13">
      <c r="A20" s="201" t="s">
        <v>46</v>
      </c>
      <c r="D20" s="7"/>
      <c r="F20" s="11"/>
      <c r="K20" s="362" t="s">
        <v>47</v>
      </c>
      <c r="L20" s="362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24</v>
      </c>
      <c r="F24" s="11" t="s">
        <v>50</v>
      </c>
      <c r="K24" s="362" t="s">
        <v>20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17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9</v>
      </c>
      <c r="F26" s="11" t="s">
        <v>50</v>
      </c>
      <c r="K26" s="362" t="s">
        <v>37</v>
      </c>
      <c r="L26" s="362"/>
      <c r="M26" s="9"/>
    </row>
    <row r="27" spans="1:13">
      <c r="A27" s="200"/>
      <c r="D27" s="7"/>
      <c r="F27" s="11"/>
      <c r="K27" s="362" t="s">
        <v>13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22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69</v>
      </c>
      <c r="F30" s="11" t="s">
        <v>60</v>
      </c>
      <c r="G30" s="8" t="s">
        <v>56</v>
      </c>
      <c r="H30" s="362" t="s">
        <v>62</v>
      </c>
      <c r="I30" s="362"/>
      <c r="K30" s="362" t="s">
        <v>27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19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19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26</v>
      </c>
      <c r="L34" s="362"/>
      <c r="M34" s="9"/>
    </row>
    <row r="35" spans="1:13">
      <c r="A35" s="202"/>
      <c r="K35" s="362" t="s">
        <v>37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19</v>
      </c>
      <c r="D40" s="13" t="s">
        <v>10</v>
      </c>
      <c r="E40" s="12" t="s">
        <v>24</v>
      </c>
      <c r="F40" s="11" t="s">
        <v>70</v>
      </c>
      <c r="K40" s="362" t="s">
        <v>37</v>
      </c>
      <c r="L40" s="362"/>
      <c r="M40" s="9"/>
    </row>
    <row r="41" spans="1:13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9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42</v>
      </c>
      <c r="I45" s="362"/>
      <c r="M45" s="9"/>
    </row>
    <row r="46" spans="1:13">
      <c r="A46" s="199" t="s">
        <v>80</v>
      </c>
      <c r="B46" s="11" t="s">
        <v>42</v>
      </c>
      <c r="C46" s="12" t="s">
        <v>19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37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69</v>
      </c>
      <c r="D55" s="13" t="s">
        <v>10</v>
      </c>
      <c r="E55" s="12" t="s">
        <v>24</v>
      </c>
      <c r="F55" s="11" t="s">
        <v>90</v>
      </c>
      <c r="K55" s="362" t="s">
        <v>190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19</v>
      </c>
      <c r="D57" s="13" t="s">
        <v>10</v>
      </c>
      <c r="E57" s="12" t="s">
        <v>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37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17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19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24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69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39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19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97591C6D-ED4E-4873-B7E9-B8115F8BBD2C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E234-F609-4C49-9621-E249F5C64504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657</v>
      </c>
      <c r="C3" s="367"/>
      <c r="D3" s="367"/>
      <c r="E3" s="367"/>
      <c r="F3" s="368"/>
      <c r="G3" s="197" t="s">
        <v>4</v>
      </c>
      <c r="H3" s="387" t="s">
        <v>658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16</v>
      </c>
      <c r="I5" s="362"/>
      <c r="K5" s="362" t="s">
        <v>16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15</v>
      </c>
      <c r="L6" s="362"/>
      <c r="M6" s="9"/>
    </row>
    <row r="7" spans="1:14">
      <c r="A7" s="199" t="s">
        <v>18</v>
      </c>
      <c r="B7" s="11" t="s">
        <v>16</v>
      </c>
      <c r="C7" s="12" t="s">
        <v>19</v>
      </c>
      <c r="D7" s="13" t="s">
        <v>10</v>
      </c>
      <c r="E7" s="14">
        <v>1</v>
      </c>
      <c r="F7" s="11" t="s">
        <v>11</v>
      </c>
      <c r="K7" s="362" t="s">
        <v>33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26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9</v>
      </c>
      <c r="D9" s="13" t="s">
        <v>10</v>
      </c>
      <c r="E9" s="14">
        <v>0</v>
      </c>
      <c r="F9" s="11" t="s">
        <v>8</v>
      </c>
      <c r="K9" s="362" t="s">
        <v>58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362" t="s">
        <v>27</v>
      </c>
      <c r="L10" s="362"/>
      <c r="M10" s="9"/>
    </row>
    <row r="11" spans="1:14">
      <c r="A11" s="200"/>
      <c r="D11" s="7"/>
      <c r="F11" s="11"/>
      <c r="K11" s="362" t="s">
        <v>42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13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69</v>
      </c>
      <c r="F14" s="11" t="s">
        <v>33</v>
      </c>
      <c r="G14" s="8" t="s">
        <v>28</v>
      </c>
      <c r="H14" s="362" t="s">
        <v>242</v>
      </c>
      <c r="I14" s="362"/>
      <c r="K14" s="362" t="s">
        <v>17</v>
      </c>
      <c r="L14" s="362"/>
      <c r="M14" s="9"/>
    </row>
    <row r="15" spans="1:14">
      <c r="A15" s="199" t="s">
        <v>38</v>
      </c>
      <c r="B15" s="11" t="s">
        <v>33</v>
      </c>
      <c r="C15" s="12" t="s">
        <v>19</v>
      </c>
      <c r="D15" s="13" t="s">
        <v>10</v>
      </c>
      <c r="E15" s="12" t="s">
        <v>19</v>
      </c>
      <c r="F15" s="11" t="s">
        <v>32</v>
      </c>
      <c r="K15" s="362" t="s">
        <v>37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24</v>
      </c>
      <c r="F16" s="11" t="s">
        <v>36</v>
      </c>
      <c r="K16" s="362" t="s">
        <v>20</v>
      </c>
      <c r="L16" s="362"/>
      <c r="M16" s="15"/>
    </row>
    <row r="17" spans="1:13">
      <c r="A17" s="199" t="s">
        <v>43</v>
      </c>
      <c r="B17" s="11" t="s">
        <v>33</v>
      </c>
      <c r="C17" s="12" t="s">
        <v>99</v>
      </c>
      <c r="D17" s="13" t="s">
        <v>10</v>
      </c>
      <c r="E17" s="12" t="s">
        <v>24</v>
      </c>
      <c r="F17" s="11" t="s">
        <v>31</v>
      </c>
      <c r="K17" s="362" t="s">
        <v>133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25</v>
      </c>
      <c r="L18" s="362"/>
      <c r="M18" s="9"/>
    </row>
    <row r="19" spans="1:13">
      <c r="A19" s="200"/>
      <c r="D19" s="7"/>
      <c r="F19" s="11"/>
      <c r="H19" s="8"/>
      <c r="K19" s="362" t="s">
        <v>22</v>
      </c>
      <c r="L19" s="362"/>
      <c r="M19" s="9"/>
    </row>
    <row r="20" spans="1:13">
      <c r="A20" s="201" t="s">
        <v>46</v>
      </c>
      <c r="D20" s="7"/>
      <c r="F20" s="11"/>
      <c r="K20" s="362" t="s">
        <v>79</v>
      </c>
      <c r="L20" s="362"/>
      <c r="M20" s="9"/>
    </row>
    <row r="21" spans="1:13">
      <c r="A21" s="199" t="s">
        <v>48</v>
      </c>
      <c r="B21" s="11" t="s">
        <v>26</v>
      </c>
      <c r="C21" s="12" t="s">
        <v>69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33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9</v>
      </c>
      <c r="F26" s="11" t="s">
        <v>50</v>
      </c>
      <c r="K26" s="362" t="s">
        <v>133</v>
      </c>
      <c r="L26" s="362"/>
      <c r="M26" s="9"/>
    </row>
    <row r="27" spans="1:13">
      <c r="A27" s="200"/>
      <c r="D27" s="7"/>
      <c r="F27" s="11"/>
      <c r="K27" s="362" t="s">
        <v>37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39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27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60</v>
      </c>
      <c r="I30" s="362"/>
      <c r="K30" s="362" t="s">
        <v>13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26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9</v>
      </c>
      <c r="F34" s="11" t="s">
        <v>62</v>
      </c>
      <c r="K34" s="362" t="s">
        <v>133</v>
      </c>
      <c r="L34" s="362"/>
      <c r="M34" s="9"/>
    </row>
    <row r="35" spans="1:13">
      <c r="A35" s="202"/>
      <c r="K35" s="362" t="s">
        <v>27</v>
      </c>
      <c r="L35" s="362"/>
      <c r="M35" s="9"/>
    </row>
    <row r="36" spans="1:13">
      <c r="A36" s="201" t="s">
        <v>67</v>
      </c>
      <c r="D36" s="7"/>
      <c r="F36" s="11"/>
      <c r="K36" s="362" t="s">
        <v>13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19</v>
      </c>
      <c r="D39" s="13" t="s">
        <v>10</v>
      </c>
      <c r="E39" s="12" t="s">
        <v>9</v>
      </c>
      <c r="F39" s="11" t="s">
        <v>72</v>
      </c>
      <c r="K39" s="362" t="s">
        <v>27</v>
      </c>
      <c r="L39" s="362"/>
      <c r="M39" s="9"/>
    </row>
    <row r="40" spans="1:13">
      <c r="A40" s="199" t="s">
        <v>76</v>
      </c>
      <c r="B40" s="11" t="s">
        <v>73</v>
      </c>
      <c r="C40" s="12" t="s">
        <v>69</v>
      </c>
      <c r="D40" s="13" t="s">
        <v>10</v>
      </c>
      <c r="E40" s="12" t="s">
        <v>24</v>
      </c>
      <c r="F40" s="11" t="s">
        <v>70</v>
      </c>
      <c r="K40" s="362" t="s">
        <v>13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42</v>
      </c>
      <c r="I45" s="362"/>
      <c r="M45" s="9"/>
    </row>
    <row r="46" spans="1:13">
      <c r="A46" s="199" t="s">
        <v>80</v>
      </c>
      <c r="B46" s="11" t="s">
        <v>42</v>
      </c>
      <c r="C46" s="12" t="s">
        <v>69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27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19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466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238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24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24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24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24</v>
      </c>
      <c r="D85" s="13" t="s">
        <v>10</v>
      </c>
      <c r="E85" s="12" t="s">
        <v>19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99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7DE6BA07-4CA2-4226-B3FE-02BFF143C5DA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E5F4-A419-4602-B15D-463CE9831D8C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659</v>
      </c>
      <c r="C3" s="395"/>
      <c r="D3" s="395"/>
      <c r="E3" s="395"/>
      <c r="F3" s="390"/>
      <c r="G3" s="151" t="s">
        <v>4</v>
      </c>
      <c r="H3" s="396" t="s">
        <v>660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8</v>
      </c>
      <c r="I5" s="390"/>
      <c r="J5" s="52"/>
      <c r="K5" s="389" t="s">
        <v>31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39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16</v>
      </c>
      <c r="I6" s="390"/>
      <c r="J6" s="52"/>
      <c r="K6" s="389" t="s">
        <v>27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29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26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17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1</v>
      </c>
      <c r="F10" s="66" t="s">
        <v>15</v>
      </c>
      <c r="G10" s="52"/>
      <c r="H10" s="52"/>
      <c r="I10" s="52"/>
      <c r="J10" s="52"/>
      <c r="K10" s="67" t="s">
        <v>37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8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25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39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108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34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24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133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13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33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20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22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197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24</v>
      </c>
      <c r="D21" s="62" t="s">
        <v>10</v>
      </c>
      <c r="E21" s="61" t="s">
        <v>39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24</v>
      </c>
      <c r="F23" s="60" t="s">
        <v>45</v>
      </c>
      <c r="G23" s="52"/>
      <c r="H23" s="52"/>
      <c r="I23" s="52"/>
      <c r="J23" s="52"/>
      <c r="K23" s="389" t="s">
        <v>17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19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29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39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26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25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13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34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24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20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39</v>
      </c>
      <c r="D30" s="62" t="s">
        <v>10</v>
      </c>
      <c r="E30" s="61" t="s">
        <v>24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24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24</v>
      </c>
      <c r="F34" s="60" t="s">
        <v>62</v>
      </c>
      <c r="G34" s="52"/>
      <c r="H34" s="52"/>
      <c r="I34" s="52"/>
      <c r="J34" s="52"/>
      <c r="K34" s="389" t="s">
        <v>26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13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22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240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17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13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24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24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39</v>
      </c>
      <c r="F47" s="60" t="s">
        <v>42</v>
      </c>
      <c r="G47" s="52"/>
      <c r="H47" s="52"/>
      <c r="I47" s="52"/>
      <c r="J47" s="52"/>
      <c r="K47" s="389" t="s">
        <v>17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24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39</v>
      </c>
      <c r="D49" s="62" t="s">
        <v>10</v>
      </c>
      <c r="E49" s="61" t="s">
        <v>39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24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201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24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69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211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24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39</v>
      </c>
      <c r="F69" s="60" t="s">
        <v>108</v>
      </c>
      <c r="G69" s="57" t="s">
        <v>12</v>
      </c>
      <c r="H69" s="389" t="s">
        <v>661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24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24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24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24</v>
      </c>
      <c r="D93" s="62" t="s">
        <v>10</v>
      </c>
      <c r="E93" s="61" t="s">
        <v>39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24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212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24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24</v>
      </c>
      <c r="D98" s="62" t="s">
        <v>10</v>
      </c>
      <c r="E98" s="61" t="s">
        <v>39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ageMargins left="0.7" right="0.7" top="0.75" bottom="0.75" header="0" footer="0"/>
  <pageSetup orientation="landscape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AF223-6154-45E5-8BEE-A37DBB763592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662</v>
      </c>
      <c r="C3" s="367"/>
      <c r="D3" s="367"/>
      <c r="E3" s="367"/>
      <c r="F3" s="368"/>
      <c r="G3" s="197" t="s">
        <v>4</v>
      </c>
      <c r="H3" s="387" t="s">
        <v>663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19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16</v>
      </c>
      <c r="I5" s="362"/>
      <c r="K5" s="362" t="s">
        <v>33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44</v>
      </c>
      <c r="I6" s="362"/>
      <c r="K6" s="362" t="s">
        <v>42</v>
      </c>
      <c r="L6" s="362"/>
      <c r="M6" s="9"/>
    </row>
    <row r="7" spans="1:14">
      <c r="A7" s="199" t="s">
        <v>18</v>
      </c>
      <c r="B7" s="11" t="s">
        <v>16</v>
      </c>
      <c r="C7" s="12" t="s">
        <v>19</v>
      </c>
      <c r="D7" s="13" t="s">
        <v>10</v>
      </c>
      <c r="E7" s="14">
        <v>1</v>
      </c>
      <c r="F7" s="11" t="s">
        <v>11</v>
      </c>
      <c r="K7" s="362" t="s">
        <v>27</v>
      </c>
      <c r="L7" s="362"/>
      <c r="M7" s="9"/>
    </row>
    <row r="8" spans="1:14">
      <c r="A8" s="199" t="s">
        <v>21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17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26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240" t="s">
        <v>37</v>
      </c>
      <c r="L10" s="48"/>
      <c r="M10" s="9"/>
    </row>
    <row r="11" spans="1:14">
      <c r="A11" s="200"/>
      <c r="D11" s="7"/>
      <c r="F11" s="11"/>
      <c r="K11" s="362" t="s">
        <v>79</v>
      </c>
      <c r="L11" s="362"/>
      <c r="M11" s="9"/>
    </row>
    <row r="12" spans="1:14">
      <c r="A12" s="201" t="s">
        <v>28</v>
      </c>
      <c r="D12" s="7"/>
      <c r="F12" s="11"/>
      <c r="K12" s="362" t="s">
        <v>25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31</v>
      </c>
      <c r="I13" s="362"/>
      <c r="K13" s="362" t="s">
        <v>34</v>
      </c>
      <c r="L13" s="362"/>
      <c r="M13" s="9"/>
    </row>
    <row r="14" spans="1:14">
      <c r="A14" s="199" t="s">
        <v>35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33</v>
      </c>
      <c r="I14" s="362"/>
      <c r="K14" s="362" t="s">
        <v>58</v>
      </c>
      <c r="L14" s="362"/>
      <c r="M14" s="9"/>
    </row>
    <row r="15" spans="1:14">
      <c r="A15" s="199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13</v>
      </c>
      <c r="L15" s="362"/>
      <c r="M15" s="9"/>
    </row>
    <row r="16" spans="1:14">
      <c r="A16" s="199" t="s">
        <v>41</v>
      </c>
      <c r="B16" s="11" t="s">
        <v>31</v>
      </c>
      <c r="C16" s="12" t="s">
        <v>19</v>
      </c>
      <c r="D16" s="13" t="s">
        <v>10</v>
      </c>
      <c r="E16" s="12" t="s">
        <v>39</v>
      </c>
      <c r="F16" s="11" t="s">
        <v>36</v>
      </c>
      <c r="K16" s="362" t="s">
        <v>40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31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60</v>
      </c>
      <c r="L18" s="362"/>
      <c r="M18" s="9"/>
    </row>
    <row r="19" spans="1:13">
      <c r="A19" s="200"/>
      <c r="D19" s="7"/>
      <c r="F19" s="11"/>
      <c r="H19" s="8"/>
      <c r="K19" s="362" t="s">
        <v>20</v>
      </c>
      <c r="L19" s="362"/>
      <c r="M19" s="9"/>
    </row>
    <row r="20" spans="1:13">
      <c r="A20" s="201" t="s">
        <v>46</v>
      </c>
      <c r="D20" s="7"/>
      <c r="F20" s="11"/>
      <c r="K20" s="362" t="s">
        <v>22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53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42</v>
      </c>
      <c r="L23" s="362"/>
      <c r="M23" s="9"/>
    </row>
    <row r="24" spans="1:13">
      <c r="A24" s="199" t="s">
        <v>54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99" t="s">
        <v>55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26</v>
      </c>
      <c r="L25" s="362"/>
      <c r="M25" s="9"/>
    </row>
    <row r="26" spans="1:13">
      <c r="A26" s="199" t="s">
        <v>55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200"/>
      <c r="D27" s="7"/>
      <c r="F27" s="11"/>
      <c r="K27" s="362" t="s">
        <v>58</v>
      </c>
      <c r="L27" s="362"/>
      <c r="M27" s="9"/>
    </row>
    <row r="28" spans="1:13">
      <c r="A28" s="201" t="s">
        <v>56</v>
      </c>
      <c r="D28" s="7"/>
      <c r="F28" s="11"/>
      <c r="K28" s="362" t="s">
        <v>13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60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20</v>
      </c>
      <c r="L30" s="362"/>
      <c r="M30" s="9"/>
    </row>
    <row r="31" spans="1:13">
      <c r="A31" s="199" t="s">
        <v>63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64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25</v>
      </c>
      <c r="L34" s="362"/>
      <c r="M34" s="9"/>
    </row>
    <row r="35" spans="1:13">
      <c r="A35" s="202"/>
      <c r="K35" s="362" t="s">
        <v>13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244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48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19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13</v>
      </c>
      <c r="L47" s="362"/>
      <c r="M47" s="9"/>
    </row>
    <row r="48" spans="1:13">
      <c r="A48" s="199" t="s">
        <v>84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93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175</v>
      </c>
      <c r="L55" s="362"/>
      <c r="M55" s="9"/>
    </row>
    <row r="56" spans="1:13">
      <c r="A56" s="199" t="s">
        <v>95</v>
      </c>
      <c r="B56" s="11" t="s">
        <v>91</v>
      </c>
      <c r="C56" s="12" t="s">
        <v>39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99" t="s">
        <v>96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96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98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101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103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104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105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105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112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120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121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122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99" t="s">
        <v>122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126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128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132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134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137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138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99" t="s">
        <v>139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99" t="s">
        <v>139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6C8E30DD-E9EB-436D-BE03-7AA8B1C10356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B5B8F-E501-4924-92D2-AE15CE107A44}">
  <dimension ref="A1:Z1000"/>
  <sheetViews>
    <sheetView workbookViewId="0">
      <selection activeCell="B3" sqref="B3:F3"/>
    </sheetView>
  </sheetViews>
  <sheetFormatPr defaultColWidth="12.5703125" defaultRowHeight="15" customHeight="1"/>
  <cols>
    <col min="1" max="1" width="10.42578125" style="53" customWidth="1"/>
    <col min="2" max="2" width="19.5703125" style="53" customWidth="1"/>
    <col min="3" max="3" width="5.42578125" style="53" customWidth="1"/>
    <col min="4" max="4" width="3.5703125" style="53" customWidth="1"/>
    <col min="5" max="5" width="5" style="53" customWidth="1"/>
    <col min="6" max="6" width="19.5703125" style="53" customWidth="1"/>
    <col min="7" max="7" width="13.5703125" style="53" customWidth="1"/>
    <col min="8" max="8" width="7.85546875" style="53" customWidth="1"/>
    <col min="9" max="9" width="11.140625" style="53" customWidth="1"/>
    <col min="10" max="10" width="2.5703125" style="53" customWidth="1"/>
    <col min="11" max="11" width="9.140625" style="53" customWidth="1"/>
    <col min="12" max="12" width="10.570312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570312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664</v>
      </c>
      <c r="C3" s="395"/>
      <c r="D3" s="395"/>
      <c r="E3" s="395"/>
      <c r="F3" s="390"/>
      <c r="G3" s="151" t="s">
        <v>4</v>
      </c>
      <c r="H3" s="396" t="s">
        <v>665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44</v>
      </c>
      <c r="I5" s="390"/>
      <c r="J5" s="52"/>
      <c r="K5" s="389" t="s">
        <v>17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39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16</v>
      </c>
      <c r="I6" s="390"/>
      <c r="J6" s="52"/>
      <c r="K6" s="389" t="s">
        <v>27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16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29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40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67" t="s">
        <v>13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58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24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37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44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24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24</v>
      </c>
      <c r="D17" s="62" t="s">
        <v>10</v>
      </c>
      <c r="E17" s="61" t="s">
        <v>39</v>
      </c>
      <c r="F17" s="60" t="s">
        <v>31</v>
      </c>
      <c r="G17" s="52"/>
      <c r="H17" s="52"/>
      <c r="I17" s="52"/>
      <c r="J17" s="52"/>
      <c r="K17" s="389" t="s">
        <v>20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60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384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22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20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39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26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25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13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34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24</v>
      </c>
      <c r="D29" s="62" t="s">
        <v>10</v>
      </c>
      <c r="E29" s="61" t="s">
        <v>39</v>
      </c>
      <c r="F29" s="60" t="s">
        <v>59</v>
      </c>
      <c r="G29" s="57" t="s">
        <v>12</v>
      </c>
      <c r="H29" s="389" t="s">
        <v>58</v>
      </c>
      <c r="I29" s="390"/>
      <c r="J29" s="52"/>
      <c r="K29" s="389" t="s">
        <v>17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60</v>
      </c>
      <c r="I30" s="390"/>
      <c r="J30" s="52"/>
      <c r="K30" s="389" t="s">
        <v>29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9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39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25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22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9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72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24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25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13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25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24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24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153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69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39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24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39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24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19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ageMargins left="0.7" right="0.7" top="0.75" bottom="0.75" header="0" footer="0"/>
  <pageSetup orientation="landscape"/>
  <headerFooter>
    <oddFooter xml:space="preserve">&amp;L_x000D_&amp;1#&amp;"Tahoma"&amp;9&amp;KCF022B C2 - Restricted use </oddFooter>
  </headerFooter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184AE-A0E9-4E50-A3AE-6068A7BE49A1}">
  <dimension ref="A1:N99"/>
  <sheetViews>
    <sheetView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666</v>
      </c>
      <c r="C3" s="367"/>
      <c r="D3" s="367"/>
      <c r="E3" s="367"/>
      <c r="F3" s="368"/>
      <c r="G3" s="197" t="s">
        <v>4</v>
      </c>
      <c r="H3" s="387" t="s">
        <v>667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19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20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33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118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1</v>
      </c>
      <c r="F9" s="11" t="s">
        <v>8</v>
      </c>
      <c r="K9" s="362" t="s">
        <v>26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362" t="s">
        <v>45</v>
      </c>
      <c r="L10" s="362"/>
      <c r="M10" s="9"/>
    </row>
    <row r="11" spans="1:14">
      <c r="A11" s="200"/>
      <c r="D11" s="7"/>
      <c r="F11" s="11"/>
      <c r="K11" s="362" t="s">
        <v>22</v>
      </c>
      <c r="L11" s="362"/>
      <c r="M11" s="9"/>
    </row>
    <row r="12" spans="1:14">
      <c r="A12" s="201" t="s">
        <v>28</v>
      </c>
      <c r="D12" s="7"/>
      <c r="F12" s="11"/>
      <c r="K12" s="362" t="s">
        <v>58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27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25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29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108</v>
      </c>
      <c r="L16" s="362"/>
      <c r="M16" s="15"/>
    </row>
    <row r="17" spans="1:13">
      <c r="A17" s="199" t="s">
        <v>43</v>
      </c>
      <c r="B17" s="11" t="s">
        <v>33</v>
      </c>
      <c r="C17" s="12" t="s">
        <v>668</v>
      </c>
      <c r="D17" s="13" t="s">
        <v>10</v>
      </c>
      <c r="E17" s="12" t="s">
        <v>24</v>
      </c>
      <c r="F17" s="11" t="s">
        <v>31</v>
      </c>
      <c r="K17" s="362" t="s">
        <v>34</v>
      </c>
      <c r="L17" s="362"/>
      <c r="M17" s="9"/>
    </row>
    <row r="18" spans="1:13">
      <c r="A18" s="199" t="s">
        <v>43</v>
      </c>
      <c r="B18" s="11" t="s">
        <v>32</v>
      </c>
      <c r="C18" s="12" t="s">
        <v>39</v>
      </c>
      <c r="D18" s="13" t="s">
        <v>10</v>
      </c>
      <c r="E18" s="12" t="s">
        <v>9</v>
      </c>
      <c r="F18" s="11" t="s">
        <v>36</v>
      </c>
      <c r="K18" s="362" t="s">
        <v>17</v>
      </c>
      <c r="L18" s="362"/>
      <c r="M18" s="9"/>
    </row>
    <row r="19" spans="1:13">
      <c r="A19" s="200"/>
      <c r="D19" s="7"/>
      <c r="F19" s="11"/>
      <c r="H19" s="8"/>
      <c r="K19" s="362" t="s">
        <v>13</v>
      </c>
      <c r="L19" s="362"/>
      <c r="M19" s="9"/>
    </row>
    <row r="20" spans="1:13">
      <c r="A20" s="201" t="s">
        <v>46</v>
      </c>
      <c r="D20" s="7"/>
      <c r="F20" s="11"/>
      <c r="K20" s="362" t="s">
        <v>47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39</v>
      </c>
      <c r="D23" s="13" t="s">
        <v>10</v>
      </c>
      <c r="E23" s="12" t="s">
        <v>9</v>
      </c>
      <c r="F23" s="11" t="s">
        <v>45</v>
      </c>
      <c r="K23" s="362" t="s">
        <v>20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33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27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200"/>
      <c r="D27" s="7"/>
      <c r="F27" s="11"/>
      <c r="K27" s="362" t="s">
        <v>17</v>
      </c>
      <c r="L27" s="362"/>
      <c r="M27" s="9"/>
    </row>
    <row r="28" spans="1:13">
      <c r="A28" s="201" t="s">
        <v>56</v>
      </c>
      <c r="D28" s="7"/>
      <c r="F28" s="11"/>
      <c r="K28" s="362" t="s">
        <v>13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26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108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9</v>
      </c>
      <c r="D33" s="13" t="s">
        <v>10</v>
      </c>
      <c r="E33" s="12" t="s">
        <v>39</v>
      </c>
      <c r="F33" s="11" t="s">
        <v>58</v>
      </c>
      <c r="K33" s="362" t="s">
        <v>25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20</v>
      </c>
      <c r="L34" s="362"/>
      <c r="M34" s="9"/>
    </row>
    <row r="35" spans="1:13">
      <c r="A35" s="202"/>
      <c r="K35" s="362" t="s">
        <v>17</v>
      </c>
      <c r="L35" s="362"/>
      <c r="M35" s="9"/>
    </row>
    <row r="36" spans="1:13">
      <c r="A36" s="201" t="s">
        <v>67</v>
      </c>
      <c r="D36" s="7"/>
      <c r="F36" s="11"/>
      <c r="K36" s="362" t="s">
        <v>13</v>
      </c>
      <c r="L36" s="362"/>
      <c r="M36" s="9"/>
    </row>
    <row r="37" spans="1:13">
      <c r="A37" s="199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25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25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153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39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24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24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24</v>
      </c>
      <c r="D94" s="13" t="s">
        <v>10</v>
      </c>
      <c r="E94" s="12" t="s">
        <v>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24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73D6531B-A83B-4C3F-92BF-5566EC1DD75F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775A0-5230-4790-92A3-A985F8A3544B}">
  <dimension ref="A1:IW99"/>
  <sheetViews>
    <sheetView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 customWidth="1"/>
    <col min="12" max="12" width="10.7109375" style="4" customWidth="1"/>
    <col min="13" max="13" width="2.42578125" style="4" customWidth="1"/>
    <col min="14" max="257" width="9.140625" style="4" customWidth="1"/>
    <col min="258" max="16384" width="9.140625" style="82"/>
  </cols>
  <sheetData>
    <row r="1" spans="1:14" ht="14.45" customHeight="1">
      <c r="A1" s="75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7"/>
    </row>
    <row r="2" spans="1:14" ht="43.15" customHeight="1">
      <c r="A2" s="401" t="s">
        <v>1</v>
      </c>
      <c r="B2" s="402"/>
      <c r="C2" s="403"/>
      <c r="D2" s="402"/>
      <c r="E2" s="402"/>
      <c r="F2" s="402"/>
      <c r="G2" s="402"/>
      <c r="H2" s="402"/>
      <c r="I2" s="402"/>
      <c r="J2" s="402"/>
      <c r="K2" s="402"/>
      <c r="L2" s="402"/>
      <c r="M2" s="404"/>
    </row>
    <row r="3" spans="1:14" ht="17.25" customHeight="1">
      <c r="A3" s="78" t="s">
        <v>2</v>
      </c>
      <c r="B3" s="405" t="s">
        <v>224</v>
      </c>
      <c r="C3" s="406"/>
      <c r="D3" s="406"/>
      <c r="E3" s="406"/>
      <c r="F3" s="398"/>
      <c r="G3" s="78" t="s">
        <v>4</v>
      </c>
      <c r="H3" s="407" t="s">
        <v>225</v>
      </c>
      <c r="I3" s="408"/>
      <c r="J3" s="408"/>
      <c r="K3" s="408"/>
      <c r="L3" s="408"/>
      <c r="M3" s="409"/>
    </row>
    <row r="4" spans="1:14" ht="13.15" customHeight="1">
      <c r="A4" s="6" t="s">
        <v>5</v>
      </c>
      <c r="K4" s="8" t="s">
        <v>6</v>
      </c>
      <c r="M4" s="9"/>
    </row>
    <row r="5" spans="1:14" ht="13.15" customHeight="1">
      <c r="A5" s="10" t="s">
        <v>7</v>
      </c>
      <c r="B5" s="11" t="s">
        <v>8</v>
      </c>
      <c r="C5" s="79">
        <v>2</v>
      </c>
      <c r="D5" s="13" t="s">
        <v>10</v>
      </c>
      <c r="E5" s="80">
        <v>0</v>
      </c>
      <c r="F5" s="11" t="s">
        <v>11</v>
      </c>
      <c r="G5" s="8" t="s">
        <v>12</v>
      </c>
      <c r="H5" s="397" t="s">
        <v>8</v>
      </c>
      <c r="I5" s="398"/>
      <c r="K5" s="397" t="s">
        <v>73</v>
      </c>
      <c r="L5" s="398"/>
      <c r="M5" s="9"/>
    </row>
    <row r="6" spans="1:14" ht="13.15" customHeight="1">
      <c r="A6" s="10" t="s">
        <v>14</v>
      </c>
      <c r="B6" s="11" t="s">
        <v>15</v>
      </c>
      <c r="C6" s="79" t="s">
        <v>24</v>
      </c>
      <c r="D6" s="13" t="s">
        <v>10</v>
      </c>
      <c r="E6" s="80">
        <v>1</v>
      </c>
      <c r="F6" s="11" t="s">
        <v>16</v>
      </c>
      <c r="G6" s="8" t="s">
        <v>5</v>
      </c>
      <c r="H6" s="397" t="s">
        <v>15</v>
      </c>
      <c r="I6" s="398"/>
      <c r="K6" s="397" t="s">
        <v>17</v>
      </c>
      <c r="L6" s="398"/>
      <c r="M6" s="9"/>
    </row>
    <row r="7" spans="1:14" ht="13.15" customHeight="1">
      <c r="A7" s="10" t="s">
        <v>18</v>
      </c>
      <c r="B7" s="11" t="s">
        <v>16</v>
      </c>
      <c r="C7" s="79" t="s">
        <v>24</v>
      </c>
      <c r="D7" s="13" t="s">
        <v>10</v>
      </c>
      <c r="E7" s="80">
        <v>0</v>
      </c>
      <c r="F7" s="11" t="s">
        <v>11</v>
      </c>
      <c r="K7" s="397" t="s">
        <v>31</v>
      </c>
      <c r="L7" s="398"/>
      <c r="M7" s="9"/>
    </row>
    <row r="8" spans="1:14" ht="13.15" customHeight="1">
      <c r="A8" s="10" t="s">
        <v>143</v>
      </c>
      <c r="B8" s="11" t="s">
        <v>8</v>
      </c>
      <c r="C8" s="79">
        <v>1</v>
      </c>
      <c r="D8" s="13" t="s">
        <v>10</v>
      </c>
      <c r="E8" s="80">
        <v>0</v>
      </c>
      <c r="F8" s="11" t="s">
        <v>15</v>
      </c>
      <c r="K8" s="397" t="s">
        <v>45</v>
      </c>
      <c r="L8" s="398"/>
      <c r="M8" s="15"/>
      <c r="N8" s="16"/>
    </row>
    <row r="9" spans="1:14" ht="13.15" customHeight="1">
      <c r="A9" s="10" t="s">
        <v>23</v>
      </c>
      <c r="B9" s="11" t="s">
        <v>16</v>
      </c>
      <c r="C9" s="79" t="s">
        <v>24</v>
      </c>
      <c r="D9" s="13" t="s">
        <v>10</v>
      </c>
      <c r="E9" s="80">
        <v>2</v>
      </c>
      <c r="F9" s="11" t="s">
        <v>8</v>
      </c>
      <c r="K9" s="397" t="s">
        <v>40</v>
      </c>
      <c r="L9" s="398"/>
      <c r="M9" s="15"/>
    </row>
    <row r="10" spans="1:14" ht="13.15" customHeight="1">
      <c r="A10" s="10" t="s">
        <v>23</v>
      </c>
      <c r="B10" s="11" t="s">
        <v>11</v>
      </c>
      <c r="C10" s="79" t="s">
        <v>39</v>
      </c>
      <c r="D10" s="13" t="s">
        <v>10</v>
      </c>
      <c r="E10" s="80">
        <v>2</v>
      </c>
      <c r="F10" s="17" t="s">
        <v>15</v>
      </c>
      <c r="K10" s="399" t="s">
        <v>13</v>
      </c>
      <c r="L10" s="400"/>
      <c r="M10" s="9"/>
    </row>
    <row r="11" spans="1:14" ht="13.15" customHeight="1">
      <c r="A11" s="19"/>
      <c r="D11" s="7"/>
      <c r="F11" s="11"/>
      <c r="K11" s="397" t="s">
        <v>60</v>
      </c>
      <c r="L11" s="398"/>
      <c r="M11" s="9"/>
    </row>
    <row r="12" spans="1:14" ht="13.15" customHeight="1">
      <c r="A12" s="20" t="s">
        <v>28</v>
      </c>
      <c r="D12" s="7"/>
      <c r="F12" s="11"/>
      <c r="K12" s="397" t="s">
        <v>34</v>
      </c>
      <c r="L12" s="398"/>
      <c r="M12" s="9"/>
    </row>
    <row r="13" spans="1:14" ht="13.15" customHeight="1">
      <c r="A13" s="10" t="s">
        <v>30</v>
      </c>
      <c r="B13" s="11" t="s">
        <v>31</v>
      </c>
      <c r="C13" s="79">
        <v>2</v>
      </c>
      <c r="D13" s="13" t="s">
        <v>10</v>
      </c>
      <c r="E13" s="79">
        <v>1</v>
      </c>
      <c r="F13" s="11" t="s">
        <v>32</v>
      </c>
      <c r="G13" s="8" t="s">
        <v>12</v>
      </c>
      <c r="H13" s="397" t="s">
        <v>33</v>
      </c>
      <c r="I13" s="398"/>
      <c r="K13" s="397" t="s">
        <v>26</v>
      </c>
      <c r="L13" s="398"/>
      <c r="M13" s="9"/>
    </row>
    <row r="14" spans="1:14" ht="13.15" customHeight="1">
      <c r="A14" s="10" t="s">
        <v>144</v>
      </c>
      <c r="B14" s="11" t="s">
        <v>36</v>
      </c>
      <c r="C14" s="79">
        <v>0</v>
      </c>
      <c r="D14" s="13" t="s">
        <v>10</v>
      </c>
      <c r="E14" s="79">
        <v>2</v>
      </c>
      <c r="F14" s="11" t="s">
        <v>33</v>
      </c>
      <c r="G14" s="8" t="s">
        <v>28</v>
      </c>
      <c r="H14" s="397" t="s">
        <v>31</v>
      </c>
      <c r="I14" s="398"/>
      <c r="K14" s="397" t="s">
        <v>37</v>
      </c>
      <c r="L14" s="398"/>
      <c r="M14" s="9"/>
    </row>
    <row r="15" spans="1:14" ht="13.15" customHeight="1">
      <c r="A15" s="10" t="s">
        <v>38</v>
      </c>
      <c r="B15" s="11" t="s">
        <v>33</v>
      </c>
      <c r="C15" s="79">
        <v>2</v>
      </c>
      <c r="D15" s="13" t="s">
        <v>10</v>
      </c>
      <c r="E15" s="79">
        <v>1</v>
      </c>
      <c r="F15" s="11" t="s">
        <v>32</v>
      </c>
      <c r="K15" s="397" t="s">
        <v>8</v>
      </c>
      <c r="L15" s="398"/>
      <c r="M15" s="9"/>
    </row>
    <row r="16" spans="1:14" ht="13.15" customHeight="1">
      <c r="A16" s="10" t="s">
        <v>145</v>
      </c>
      <c r="B16" s="11" t="s">
        <v>31</v>
      </c>
      <c r="C16" s="79">
        <v>2</v>
      </c>
      <c r="D16" s="13" t="s">
        <v>10</v>
      </c>
      <c r="E16" s="79" t="s">
        <v>24</v>
      </c>
      <c r="F16" s="11" t="s">
        <v>36</v>
      </c>
      <c r="K16" s="397" t="s">
        <v>25</v>
      </c>
      <c r="L16" s="398"/>
      <c r="M16" s="15"/>
    </row>
    <row r="17" spans="1:13" ht="13.15" customHeight="1">
      <c r="A17" s="10" t="s">
        <v>43</v>
      </c>
      <c r="B17" s="11" t="s">
        <v>33</v>
      </c>
      <c r="C17" s="79">
        <v>2</v>
      </c>
      <c r="D17" s="13" t="s">
        <v>10</v>
      </c>
      <c r="E17" s="79">
        <v>1</v>
      </c>
      <c r="F17" s="11" t="s">
        <v>31</v>
      </c>
      <c r="K17" s="397" t="s">
        <v>20</v>
      </c>
      <c r="L17" s="398"/>
      <c r="M17" s="9"/>
    </row>
    <row r="18" spans="1:13" ht="13.15" customHeight="1">
      <c r="A18" s="10" t="s">
        <v>43</v>
      </c>
      <c r="B18" s="11" t="s">
        <v>32</v>
      </c>
      <c r="C18" s="79">
        <v>2</v>
      </c>
      <c r="D18" s="13" t="s">
        <v>10</v>
      </c>
      <c r="E18" s="79">
        <v>0</v>
      </c>
      <c r="F18" s="11" t="s">
        <v>36</v>
      </c>
      <c r="K18" s="397" t="s">
        <v>88</v>
      </c>
      <c r="L18" s="398"/>
      <c r="M18" s="9"/>
    </row>
    <row r="19" spans="1:13" ht="13.15" customHeight="1">
      <c r="A19" s="19"/>
      <c r="D19" s="7"/>
      <c r="F19" s="11"/>
      <c r="H19" s="8"/>
      <c r="K19" s="397" t="s">
        <v>33</v>
      </c>
      <c r="L19" s="398"/>
      <c r="M19" s="9"/>
    </row>
    <row r="20" spans="1:13" ht="13.15" customHeight="1">
      <c r="A20" s="20" t="s">
        <v>46</v>
      </c>
      <c r="D20" s="7"/>
      <c r="F20" s="11"/>
      <c r="K20" s="397" t="s">
        <v>22</v>
      </c>
      <c r="L20" s="398"/>
      <c r="M20" s="9"/>
    </row>
    <row r="21" spans="1:13" ht="13.15" customHeight="1">
      <c r="A21" s="10" t="s">
        <v>48</v>
      </c>
      <c r="B21" s="11" t="s">
        <v>26</v>
      </c>
      <c r="C21" s="79">
        <v>2</v>
      </c>
      <c r="D21" s="13" t="s">
        <v>10</v>
      </c>
      <c r="E21" s="79">
        <v>1</v>
      </c>
      <c r="F21" s="11" t="s">
        <v>45</v>
      </c>
      <c r="G21" s="8" t="s">
        <v>12</v>
      </c>
      <c r="H21" s="397" t="s">
        <v>26</v>
      </c>
      <c r="I21" s="398"/>
      <c r="M21" s="9"/>
    </row>
    <row r="22" spans="1:13" ht="13.15" customHeight="1">
      <c r="A22" s="10" t="s">
        <v>49</v>
      </c>
      <c r="B22" s="11" t="s">
        <v>50</v>
      </c>
      <c r="C22" s="79">
        <v>0</v>
      </c>
      <c r="D22" s="13" t="s">
        <v>10</v>
      </c>
      <c r="E22" s="79">
        <v>2</v>
      </c>
      <c r="F22" s="11" t="s">
        <v>51</v>
      </c>
      <c r="G22" s="8" t="s">
        <v>46</v>
      </c>
      <c r="H22" s="397" t="s">
        <v>45</v>
      </c>
      <c r="I22" s="398"/>
      <c r="K22" s="81" t="s">
        <v>226</v>
      </c>
      <c r="M22" s="9"/>
    </row>
    <row r="23" spans="1:13" ht="13.15" customHeight="1">
      <c r="A23" s="10" t="s">
        <v>146</v>
      </c>
      <c r="B23" s="11" t="s">
        <v>51</v>
      </c>
      <c r="C23" s="79">
        <v>1</v>
      </c>
      <c r="D23" s="13" t="s">
        <v>10</v>
      </c>
      <c r="E23" s="79">
        <v>2</v>
      </c>
      <c r="F23" s="11" t="s">
        <v>45</v>
      </c>
      <c r="K23" s="397" t="s">
        <v>17</v>
      </c>
      <c r="L23" s="398"/>
      <c r="M23" s="9"/>
    </row>
    <row r="24" spans="1:13" ht="13.15" customHeight="1">
      <c r="A24" s="10" t="s">
        <v>147</v>
      </c>
      <c r="B24" s="11" t="s">
        <v>26</v>
      </c>
      <c r="C24" s="79">
        <v>3</v>
      </c>
      <c r="D24" s="13" t="s">
        <v>10</v>
      </c>
      <c r="E24" s="79">
        <v>0</v>
      </c>
      <c r="F24" s="11" t="s">
        <v>50</v>
      </c>
      <c r="K24" s="397" t="s">
        <v>45</v>
      </c>
      <c r="L24" s="398"/>
      <c r="M24" s="9"/>
    </row>
    <row r="25" spans="1:13" ht="13.15" customHeight="1">
      <c r="A25" s="10" t="s">
        <v>148</v>
      </c>
      <c r="B25" s="11" t="s">
        <v>51</v>
      </c>
      <c r="C25" s="79">
        <v>0</v>
      </c>
      <c r="D25" s="13" t="s">
        <v>10</v>
      </c>
      <c r="E25" s="79">
        <v>2</v>
      </c>
      <c r="F25" s="11" t="s">
        <v>26</v>
      </c>
      <c r="K25" s="397" t="s">
        <v>13</v>
      </c>
      <c r="L25" s="398"/>
      <c r="M25" s="9"/>
    </row>
    <row r="26" spans="1:13" ht="13.15" customHeight="1">
      <c r="A26" s="10" t="s">
        <v>148</v>
      </c>
      <c r="B26" s="11" t="s">
        <v>45</v>
      </c>
      <c r="C26" s="79" t="s">
        <v>19</v>
      </c>
      <c r="D26" s="13" t="s">
        <v>10</v>
      </c>
      <c r="E26" s="79">
        <v>0</v>
      </c>
      <c r="F26" s="11" t="s">
        <v>50</v>
      </c>
      <c r="K26" s="397" t="s">
        <v>60</v>
      </c>
      <c r="L26" s="398"/>
      <c r="M26" s="9"/>
    </row>
    <row r="27" spans="1:13" ht="13.15" customHeight="1">
      <c r="A27" s="19"/>
      <c r="D27" s="7"/>
      <c r="F27" s="11"/>
      <c r="K27" s="397" t="s">
        <v>26</v>
      </c>
      <c r="L27" s="398"/>
      <c r="M27" s="9"/>
    </row>
    <row r="28" spans="1:13" ht="13.15" customHeight="1">
      <c r="A28" s="20" t="s">
        <v>56</v>
      </c>
      <c r="D28" s="7"/>
      <c r="F28" s="11"/>
      <c r="K28" s="397" t="s">
        <v>25</v>
      </c>
      <c r="L28" s="398"/>
      <c r="M28" s="9"/>
    </row>
    <row r="29" spans="1:13" ht="13.15" customHeight="1">
      <c r="A29" s="10" t="s">
        <v>57</v>
      </c>
      <c r="B29" s="11" t="s">
        <v>58</v>
      </c>
      <c r="C29" s="79" t="s">
        <v>24</v>
      </c>
      <c r="D29" s="13" t="s">
        <v>10</v>
      </c>
      <c r="E29" s="79">
        <v>0</v>
      </c>
      <c r="F29" s="11" t="s">
        <v>59</v>
      </c>
      <c r="G29" s="8" t="s">
        <v>12</v>
      </c>
      <c r="H29" s="397" t="s">
        <v>60</v>
      </c>
      <c r="I29" s="398"/>
      <c r="K29" s="397" t="s">
        <v>20</v>
      </c>
      <c r="L29" s="398"/>
      <c r="M29" s="9"/>
    </row>
    <row r="30" spans="1:13" ht="13.15" customHeight="1">
      <c r="A30" s="10" t="s">
        <v>61</v>
      </c>
      <c r="B30" s="11" t="s">
        <v>62</v>
      </c>
      <c r="C30" s="79">
        <v>1</v>
      </c>
      <c r="D30" s="13" t="s">
        <v>10</v>
      </c>
      <c r="E30" s="79">
        <v>2</v>
      </c>
      <c r="F30" s="11" t="s">
        <v>60</v>
      </c>
      <c r="G30" s="8" t="s">
        <v>56</v>
      </c>
      <c r="H30" s="397" t="s">
        <v>58</v>
      </c>
      <c r="I30" s="398"/>
      <c r="K30" s="397" t="s">
        <v>22</v>
      </c>
      <c r="L30" s="398"/>
      <c r="M30" s="9"/>
    </row>
    <row r="31" spans="1:13" ht="13.15" customHeight="1">
      <c r="A31" s="10" t="s">
        <v>149</v>
      </c>
      <c r="B31" s="11" t="s">
        <v>58</v>
      </c>
      <c r="C31" s="79">
        <v>2</v>
      </c>
      <c r="D31" s="13" t="s">
        <v>10</v>
      </c>
      <c r="E31" s="79">
        <v>1</v>
      </c>
      <c r="F31" s="11" t="s">
        <v>62</v>
      </c>
      <c r="M31" s="9"/>
    </row>
    <row r="32" spans="1:13" ht="13.15" customHeight="1">
      <c r="A32" s="10" t="s">
        <v>54</v>
      </c>
      <c r="B32" s="11" t="s">
        <v>60</v>
      </c>
      <c r="C32" s="79" t="s">
        <v>24</v>
      </c>
      <c r="D32" s="13" t="s">
        <v>10</v>
      </c>
      <c r="E32" s="79">
        <v>0</v>
      </c>
      <c r="F32" s="11" t="s">
        <v>59</v>
      </c>
      <c r="K32" s="8" t="s">
        <v>227</v>
      </c>
      <c r="M32" s="9"/>
    </row>
    <row r="33" spans="1:13" ht="13.15" customHeight="1">
      <c r="A33" s="10" t="s">
        <v>66</v>
      </c>
      <c r="B33" s="11" t="s">
        <v>60</v>
      </c>
      <c r="C33" s="79" t="s">
        <v>24</v>
      </c>
      <c r="D33" s="13" t="s">
        <v>10</v>
      </c>
      <c r="E33" s="79">
        <v>1</v>
      </c>
      <c r="F33" s="11" t="s">
        <v>58</v>
      </c>
      <c r="K33" s="397" t="s">
        <v>17</v>
      </c>
      <c r="L33" s="398"/>
      <c r="M33" s="9"/>
    </row>
    <row r="34" spans="1:13" ht="13.15" customHeight="1">
      <c r="A34" s="10" t="s">
        <v>66</v>
      </c>
      <c r="B34" s="11" t="s">
        <v>59</v>
      </c>
      <c r="C34" s="79">
        <v>1</v>
      </c>
      <c r="D34" s="13" t="s">
        <v>10</v>
      </c>
      <c r="E34" s="79">
        <v>0</v>
      </c>
      <c r="F34" s="11" t="s">
        <v>62</v>
      </c>
      <c r="K34" s="397" t="s">
        <v>13</v>
      </c>
      <c r="L34" s="398"/>
      <c r="M34" s="9"/>
    </row>
    <row r="35" spans="1:13" ht="13.15" customHeight="1">
      <c r="A35" s="21"/>
      <c r="K35" s="397" t="s">
        <v>26</v>
      </c>
      <c r="L35" s="398"/>
      <c r="M35" s="9"/>
    </row>
    <row r="36" spans="1:13" ht="13.15" customHeight="1">
      <c r="A36" s="20" t="s">
        <v>67</v>
      </c>
      <c r="D36" s="7"/>
      <c r="F36" s="11"/>
      <c r="K36" s="397" t="s">
        <v>22</v>
      </c>
      <c r="L36" s="398"/>
      <c r="M36" s="9"/>
    </row>
    <row r="37" spans="1:13" ht="13.15" customHeight="1">
      <c r="A37" s="10" t="s">
        <v>68</v>
      </c>
      <c r="B37" s="11" t="s">
        <v>27</v>
      </c>
      <c r="C37" s="79" t="s">
        <v>19</v>
      </c>
      <c r="D37" s="13" t="s">
        <v>10</v>
      </c>
      <c r="E37" s="79">
        <v>0</v>
      </c>
      <c r="F37" s="11" t="s">
        <v>70</v>
      </c>
      <c r="G37" s="8" t="s">
        <v>12</v>
      </c>
      <c r="H37" s="397" t="s">
        <v>73</v>
      </c>
      <c r="I37" s="398"/>
      <c r="M37" s="9"/>
    </row>
    <row r="38" spans="1:13" ht="13.15" customHeight="1">
      <c r="A38" s="10" t="s">
        <v>71</v>
      </c>
      <c r="B38" s="11" t="s">
        <v>72</v>
      </c>
      <c r="C38" s="79">
        <v>1</v>
      </c>
      <c r="D38" s="13" t="s">
        <v>10</v>
      </c>
      <c r="E38" s="79">
        <v>2</v>
      </c>
      <c r="F38" s="11" t="s">
        <v>73</v>
      </c>
      <c r="G38" s="8" t="s">
        <v>67</v>
      </c>
      <c r="H38" s="397" t="s">
        <v>72</v>
      </c>
      <c r="I38" s="398"/>
      <c r="K38" s="8" t="s">
        <v>74</v>
      </c>
      <c r="M38" s="9"/>
    </row>
    <row r="39" spans="1:13" ht="13.15" customHeight="1">
      <c r="A39" s="10" t="s">
        <v>75</v>
      </c>
      <c r="B39" s="11" t="s">
        <v>27</v>
      </c>
      <c r="C39" s="79">
        <v>1</v>
      </c>
      <c r="D39" s="13" t="s">
        <v>10</v>
      </c>
      <c r="E39" s="79">
        <v>2</v>
      </c>
      <c r="F39" s="11" t="s">
        <v>72</v>
      </c>
      <c r="K39" s="397" t="s">
        <v>17</v>
      </c>
      <c r="L39" s="398"/>
      <c r="M39" s="9"/>
    </row>
    <row r="40" spans="1:13" ht="13.15" customHeight="1">
      <c r="A40" s="10" t="s">
        <v>76</v>
      </c>
      <c r="B40" s="11" t="s">
        <v>73</v>
      </c>
      <c r="C40" s="79">
        <v>2</v>
      </c>
      <c r="D40" s="13" t="s">
        <v>10</v>
      </c>
      <c r="E40" s="79">
        <v>0</v>
      </c>
      <c r="F40" s="11" t="s">
        <v>70</v>
      </c>
      <c r="K40" s="397" t="s">
        <v>22</v>
      </c>
      <c r="L40" s="398"/>
      <c r="M40" s="9"/>
    </row>
    <row r="41" spans="1:13" ht="13.15" customHeight="1">
      <c r="A41" s="10" t="s">
        <v>77</v>
      </c>
      <c r="B41" s="11" t="s">
        <v>70</v>
      </c>
      <c r="C41" s="79">
        <v>0</v>
      </c>
      <c r="D41" s="13" t="s">
        <v>10</v>
      </c>
      <c r="E41" s="79">
        <v>2</v>
      </c>
      <c r="F41" s="11" t="s">
        <v>72</v>
      </c>
      <c r="M41" s="9"/>
    </row>
    <row r="42" spans="1:13" ht="13.15" customHeight="1">
      <c r="A42" s="10" t="s">
        <v>77</v>
      </c>
      <c r="B42" s="11" t="s">
        <v>73</v>
      </c>
      <c r="C42" s="79">
        <v>1</v>
      </c>
      <c r="D42" s="13" t="s">
        <v>10</v>
      </c>
      <c r="E42" s="79" t="s">
        <v>24</v>
      </c>
      <c r="F42" s="11" t="s">
        <v>27</v>
      </c>
      <c r="M42" s="9"/>
    </row>
    <row r="43" spans="1:13" ht="13.15" customHeight="1">
      <c r="A43" s="21"/>
      <c r="M43" s="9"/>
    </row>
    <row r="44" spans="1:13" ht="13.15" customHeight="1">
      <c r="A44" s="20" t="s">
        <v>78</v>
      </c>
      <c r="D44" s="7"/>
      <c r="F44" s="11"/>
      <c r="L44" s="7"/>
      <c r="M44" s="9"/>
    </row>
    <row r="45" spans="1:13" ht="13.15" customHeight="1">
      <c r="A45" s="10" t="s">
        <v>150</v>
      </c>
      <c r="B45" s="11" t="s">
        <v>29</v>
      </c>
      <c r="C45" s="79">
        <v>2</v>
      </c>
      <c r="D45" s="13" t="s">
        <v>10</v>
      </c>
      <c r="E45" s="79">
        <v>1</v>
      </c>
      <c r="F45" s="11" t="s">
        <v>79</v>
      </c>
      <c r="G45" s="8" t="s">
        <v>12</v>
      </c>
      <c r="H45" s="397" t="s">
        <v>29</v>
      </c>
      <c r="I45" s="398"/>
      <c r="M45" s="9"/>
    </row>
    <row r="46" spans="1:13" ht="13.15" customHeight="1">
      <c r="A46" s="10" t="s">
        <v>80</v>
      </c>
      <c r="B46" s="11" t="s">
        <v>42</v>
      </c>
      <c r="C46" s="79">
        <v>2</v>
      </c>
      <c r="D46" s="13" t="s">
        <v>10</v>
      </c>
      <c r="E46" s="79">
        <v>1</v>
      </c>
      <c r="F46" s="11" t="s">
        <v>81</v>
      </c>
      <c r="G46" s="8" t="s">
        <v>78</v>
      </c>
      <c r="H46" s="397" t="s">
        <v>42</v>
      </c>
      <c r="I46" s="398"/>
      <c r="K46" s="8" t="s">
        <v>82</v>
      </c>
      <c r="M46" s="9"/>
    </row>
    <row r="47" spans="1:13" ht="13.15" customHeight="1">
      <c r="A47" s="10" t="s">
        <v>83</v>
      </c>
      <c r="B47" s="11" t="s">
        <v>29</v>
      </c>
      <c r="C47" s="79">
        <v>2</v>
      </c>
      <c r="D47" s="13" t="s">
        <v>10</v>
      </c>
      <c r="E47" s="79">
        <v>1</v>
      </c>
      <c r="F47" s="11" t="s">
        <v>42</v>
      </c>
      <c r="K47" s="397" t="s">
        <v>22</v>
      </c>
      <c r="L47" s="398"/>
      <c r="M47" s="9"/>
    </row>
    <row r="48" spans="1:13" ht="13.15" customHeight="1">
      <c r="A48" s="10" t="s">
        <v>151</v>
      </c>
      <c r="B48" s="11" t="s">
        <v>81</v>
      </c>
      <c r="C48" s="79">
        <v>0</v>
      </c>
      <c r="D48" s="13" t="s">
        <v>10</v>
      </c>
      <c r="E48" s="79">
        <v>1</v>
      </c>
      <c r="F48" s="11" t="s">
        <v>79</v>
      </c>
      <c r="M48" s="9"/>
    </row>
    <row r="49" spans="1:13" ht="13.15" customHeight="1">
      <c r="A49" s="10" t="s">
        <v>85</v>
      </c>
      <c r="B49" s="11" t="s">
        <v>79</v>
      </c>
      <c r="C49" s="79" t="s">
        <v>24</v>
      </c>
      <c r="D49" s="13" t="s">
        <v>10</v>
      </c>
      <c r="E49" s="79">
        <v>1</v>
      </c>
      <c r="F49" s="11" t="s">
        <v>42</v>
      </c>
      <c r="M49" s="9"/>
    </row>
    <row r="50" spans="1:13" ht="13.15" customHeight="1">
      <c r="A50" s="10" t="s">
        <v>85</v>
      </c>
      <c r="B50" s="11" t="s">
        <v>81</v>
      </c>
      <c r="C50" s="79">
        <v>0</v>
      </c>
      <c r="D50" s="13" t="s">
        <v>10</v>
      </c>
      <c r="E50" s="79">
        <v>2</v>
      </c>
      <c r="F50" s="11" t="s">
        <v>29</v>
      </c>
      <c r="M50" s="9"/>
    </row>
    <row r="51" spans="1:13" ht="13.15" customHeight="1">
      <c r="A51" s="21"/>
      <c r="M51" s="9"/>
    </row>
    <row r="52" spans="1:13" ht="13.15" customHeight="1">
      <c r="A52" s="20" t="s">
        <v>86</v>
      </c>
      <c r="D52" s="7"/>
      <c r="F52" s="11"/>
      <c r="M52" s="9"/>
    </row>
    <row r="53" spans="1:13" ht="13.15" customHeight="1">
      <c r="A53" s="10" t="s">
        <v>87</v>
      </c>
      <c r="B53" s="11" t="s">
        <v>34</v>
      </c>
      <c r="C53" s="79">
        <v>2</v>
      </c>
      <c r="D53" s="13" t="s">
        <v>10</v>
      </c>
      <c r="E53" s="79">
        <v>1</v>
      </c>
      <c r="F53" s="11" t="s">
        <v>88</v>
      </c>
      <c r="G53" s="8" t="s">
        <v>12</v>
      </c>
      <c r="H53" s="397" t="s">
        <v>34</v>
      </c>
      <c r="I53" s="398"/>
      <c r="M53" s="9"/>
    </row>
    <row r="54" spans="1:13" ht="13.15" customHeight="1">
      <c r="A54" s="10" t="s">
        <v>89</v>
      </c>
      <c r="B54" s="11" t="s">
        <v>90</v>
      </c>
      <c r="C54" s="79" t="s">
        <v>24</v>
      </c>
      <c r="D54" s="13" t="s">
        <v>10</v>
      </c>
      <c r="E54" s="79">
        <v>0</v>
      </c>
      <c r="F54" s="11" t="s">
        <v>91</v>
      </c>
      <c r="G54" s="8" t="s">
        <v>86</v>
      </c>
      <c r="H54" s="397" t="s">
        <v>88</v>
      </c>
      <c r="I54" s="398"/>
      <c r="K54" s="8" t="s">
        <v>92</v>
      </c>
      <c r="M54" s="9"/>
    </row>
    <row r="55" spans="1:13" ht="13.15" customHeight="1">
      <c r="A55" s="10" t="s">
        <v>152</v>
      </c>
      <c r="B55" s="11" t="s">
        <v>34</v>
      </c>
      <c r="C55" s="79">
        <v>2</v>
      </c>
      <c r="D55" s="13" t="s">
        <v>10</v>
      </c>
      <c r="E55" s="79">
        <v>0</v>
      </c>
      <c r="F55" s="11" t="s">
        <v>90</v>
      </c>
      <c r="K55" s="397" t="s">
        <v>228</v>
      </c>
      <c r="L55" s="398"/>
      <c r="M55" s="9"/>
    </row>
    <row r="56" spans="1:13" ht="13.15" customHeight="1">
      <c r="A56" s="10" t="s">
        <v>154</v>
      </c>
      <c r="B56" s="11" t="s">
        <v>91</v>
      </c>
      <c r="C56" s="79">
        <v>0</v>
      </c>
      <c r="D56" s="13" t="s">
        <v>10</v>
      </c>
      <c r="E56" s="79">
        <v>2</v>
      </c>
      <c r="F56" s="11" t="s">
        <v>88</v>
      </c>
      <c r="M56" s="9"/>
    </row>
    <row r="57" spans="1:13" ht="13.15" customHeight="1">
      <c r="A57" s="10" t="s">
        <v>155</v>
      </c>
      <c r="B57" s="11" t="s">
        <v>88</v>
      </c>
      <c r="C57" s="79">
        <v>1</v>
      </c>
      <c r="D57" s="13" t="s">
        <v>10</v>
      </c>
      <c r="E57" s="79">
        <v>0</v>
      </c>
      <c r="F57" s="11" t="s">
        <v>90</v>
      </c>
      <c r="M57" s="9"/>
    </row>
    <row r="58" spans="1:13" ht="13.15" customHeight="1">
      <c r="A58" s="10" t="s">
        <v>155</v>
      </c>
      <c r="B58" s="11" t="s">
        <v>91</v>
      </c>
      <c r="C58" s="79">
        <v>0</v>
      </c>
      <c r="D58" s="13" t="s">
        <v>10</v>
      </c>
      <c r="E58" s="79">
        <v>2</v>
      </c>
      <c r="F58" s="11" t="s">
        <v>34</v>
      </c>
      <c r="M58" s="9"/>
    </row>
    <row r="59" spans="1:13" ht="13.15" customHeight="1">
      <c r="A59" s="21"/>
      <c r="M59" s="9"/>
    </row>
    <row r="60" spans="1:13" ht="13.15" customHeight="1">
      <c r="A60" s="20" t="s">
        <v>97</v>
      </c>
      <c r="D60" s="7"/>
      <c r="F60" s="11"/>
      <c r="M60" s="9"/>
    </row>
    <row r="61" spans="1:13" ht="13.15" customHeight="1">
      <c r="A61" s="10" t="s">
        <v>156</v>
      </c>
      <c r="B61" s="11" t="s">
        <v>13</v>
      </c>
      <c r="C61" s="79">
        <v>3</v>
      </c>
      <c r="D61" s="13" t="s">
        <v>10</v>
      </c>
      <c r="E61" s="79">
        <v>0</v>
      </c>
      <c r="F61" s="11" t="s">
        <v>100</v>
      </c>
      <c r="G61" s="8" t="s">
        <v>12</v>
      </c>
      <c r="H61" s="397" t="s">
        <v>13</v>
      </c>
      <c r="I61" s="398"/>
      <c r="M61" s="9"/>
    </row>
    <row r="62" spans="1:13" ht="13.15" customHeight="1">
      <c r="A62" s="10" t="s">
        <v>157</v>
      </c>
      <c r="B62" s="11" t="s">
        <v>102</v>
      </c>
      <c r="C62" s="79">
        <v>0</v>
      </c>
      <c r="D62" s="13" t="s">
        <v>10</v>
      </c>
      <c r="E62" s="79">
        <v>2</v>
      </c>
      <c r="F62" s="11" t="s">
        <v>47</v>
      </c>
      <c r="G62" s="8" t="s">
        <v>97</v>
      </c>
      <c r="H62" s="397" t="s">
        <v>47</v>
      </c>
      <c r="I62" s="398"/>
      <c r="M62" s="9"/>
    </row>
    <row r="63" spans="1:13" ht="13.15" customHeight="1">
      <c r="A63" s="10" t="s">
        <v>158</v>
      </c>
      <c r="B63" s="11" t="s">
        <v>13</v>
      </c>
      <c r="C63" s="79">
        <v>2</v>
      </c>
      <c r="D63" s="13" t="s">
        <v>10</v>
      </c>
      <c r="E63" s="79">
        <v>0</v>
      </c>
      <c r="F63" s="11" t="s">
        <v>102</v>
      </c>
      <c r="M63" s="9"/>
    </row>
    <row r="64" spans="1:13" ht="13.15" customHeight="1">
      <c r="A64" s="10" t="s">
        <v>159</v>
      </c>
      <c r="B64" s="11" t="s">
        <v>47</v>
      </c>
      <c r="C64" s="79">
        <v>2</v>
      </c>
      <c r="D64" s="13" t="s">
        <v>10</v>
      </c>
      <c r="E64" s="79">
        <v>0</v>
      </c>
      <c r="F64" s="11" t="s">
        <v>100</v>
      </c>
      <c r="M64" s="9"/>
    </row>
    <row r="65" spans="1:13" ht="13.15" customHeight="1">
      <c r="A65" s="10" t="s">
        <v>160</v>
      </c>
      <c r="B65" s="11" t="s">
        <v>47</v>
      </c>
      <c r="C65" s="79" t="s">
        <v>39</v>
      </c>
      <c r="D65" s="13" t="s">
        <v>10</v>
      </c>
      <c r="E65" s="79">
        <v>1</v>
      </c>
      <c r="F65" s="11" t="s">
        <v>13</v>
      </c>
      <c r="M65" s="9"/>
    </row>
    <row r="66" spans="1:13" ht="13.15" customHeight="1">
      <c r="A66" s="10" t="s">
        <v>160</v>
      </c>
      <c r="B66" s="11" t="s">
        <v>100</v>
      </c>
      <c r="C66" s="79">
        <v>0</v>
      </c>
      <c r="D66" s="13" t="s">
        <v>10</v>
      </c>
      <c r="E66" s="79">
        <v>1</v>
      </c>
      <c r="F66" s="11" t="s">
        <v>102</v>
      </c>
      <c r="M66" s="9"/>
    </row>
    <row r="67" spans="1:13" ht="13.15" customHeight="1">
      <c r="M67" s="9"/>
    </row>
    <row r="68" spans="1:13" ht="13.15" customHeight="1">
      <c r="A68" s="20" t="s">
        <v>106</v>
      </c>
      <c r="D68" s="7"/>
      <c r="F68" s="11"/>
      <c r="M68" s="9"/>
    </row>
    <row r="69" spans="1:13" ht="13.15" customHeight="1">
      <c r="A69" s="10" t="s">
        <v>107</v>
      </c>
      <c r="B69" s="11" t="s">
        <v>17</v>
      </c>
      <c r="C69" s="79">
        <v>2</v>
      </c>
      <c r="D69" s="13" t="s">
        <v>10</v>
      </c>
      <c r="E69" s="79">
        <v>1</v>
      </c>
      <c r="F69" s="11" t="s">
        <v>108</v>
      </c>
      <c r="G69" s="8" t="s">
        <v>12</v>
      </c>
      <c r="H69" s="397" t="s">
        <v>17</v>
      </c>
      <c r="I69" s="398"/>
      <c r="M69" s="9"/>
    </row>
    <row r="70" spans="1:13" ht="13.15" customHeight="1">
      <c r="A70" s="10" t="s">
        <v>109</v>
      </c>
      <c r="B70" s="11" t="s">
        <v>110</v>
      </c>
      <c r="C70" s="79">
        <v>0</v>
      </c>
      <c r="D70" s="13" t="s">
        <v>10</v>
      </c>
      <c r="E70" s="79">
        <v>2</v>
      </c>
      <c r="F70" s="11" t="s">
        <v>37</v>
      </c>
      <c r="G70" s="8" t="s">
        <v>106</v>
      </c>
      <c r="H70" s="397" t="s">
        <v>37</v>
      </c>
      <c r="I70" s="398"/>
      <c r="M70" s="9"/>
    </row>
    <row r="71" spans="1:13" ht="13.15" customHeight="1">
      <c r="A71" s="10" t="s">
        <v>111</v>
      </c>
      <c r="B71" s="11" t="s">
        <v>17</v>
      </c>
      <c r="C71" s="79">
        <v>3</v>
      </c>
      <c r="D71" s="13" t="s">
        <v>10</v>
      </c>
      <c r="E71" s="79">
        <v>0</v>
      </c>
      <c r="F71" s="11" t="s">
        <v>110</v>
      </c>
      <c r="M71" s="9"/>
    </row>
    <row r="72" spans="1:13" ht="13.15" customHeight="1">
      <c r="A72" s="10" t="s">
        <v>161</v>
      </c>
      <c r="B72" s="11" t="s">
        <v>37</v>
      </c>
      <c r="C72" s="79" t="s">
        <v>9</v>
      </c>
      <c r="D72" s="13" t="s">
        <v>10</v>
      </c>
      <c r="E72" s="79">
        <v>1</v>
      </c>
      <c r="F72" s="11" t="s">
        <v>108</v>
      </c>
      <c r="M72" s="9"/>
    </row>
    <row r="73" spans="1:13" ht="13.15" customHeight="1">
      <c r="A73" s="10" t="s">
        <v>113</v>
      </c>
      <c r="B73" s="11" t="s">
        <v>37</v>
      </c>
      <c r="C73" s="79" t="s">
        <v>39</v>
      </c>
      <c r="D73" s="13" t="s">
        <v>10</v>
      </c>
      <c r="E73" s="79" t="s">
        <v>24</v>
      </c>
      <c r="F73" s="11" t="s">
        <v>17</v>
      </c>
      <c r="M73" s="9"/>
    </row>
    <row r="74" spans="1:13" ht="13.15" customHeight="1">
      <c r="A74" s="10" t="s">
        <v>113</v>
      </c>
      <c r="B74" s="11" t="s">
        <v>108</v>
      </c>
      <c r="C74" s="79">
        <v>2</v>
      </c>
      <c r="D74" s="13" t="s">
        <v>10</v>
      </c>
      <c r="E74" s="79" t="s">
        <v>24</v>
      </c>
      <c r="F74" s="11" t="s">
        <v>110</v>
      </c>
      <c r="M74" s="9"/>
    </row>
    <row r="75" spans="1:13" ht="13.15" customHeight="1">
      <c r="M75" s="9"/>
    </row>
    <row r="76" spans="1:13" ht="13.15" customHeight="1">
      <c r="A76" s="20" t="s">
        <v>114</v>
      </c>
      <c r="D76" s="7"/>
      <c r="F76" s="11"/>
      <c r="M76" s="9"/>
    </row>
    <row r="77" spans="1:13" ht="13.15" customHeight="1">
      <c r="A77" s="10" t="s">
        <v>115</v>
      </c>
      <c r="B77" s="11" t="s">
        <v>20</v>
      </c>
      <c r="C77" s="79">
        <v>2</v>
      </c>
      <c r="D77" s="13" t="s">
        <v>10</v>
      </c>
      <c r="E77" s="79">
        <v>0</v>
      </c>
      <c r="F77" s="11" t="s">
        <v>116</v>
      </c>
      <c r="G77" s="8" t="s">
        <v>12</v>
      </c>
      <c r="H77" s="397" t="s">
        <v>20</v>
      </c>
      <c r="I77" s="398"/>
      <c r="M77" s="9"/>
    </row>
    <row r="78" spans="1:13" ht="13.15" customHeight="1">
      <c r="A78" s="10" t="s">
        <v>117</v>
      </c>
      <c r="B78" s="11" t="s">
        <v>118</v>
      </c>
      <c r="C78" s="79">
        <v>2</v>
      </c>
      <c r="D78" s="13" t="s">
        <v>10</v>
      </c>
      <c r="E78" s="79">
        <v>0</v>
      </c>
      <c r="F78" s="11" t="s">
        <v>119</v>
      </c>
      <c r="G78" s="8" t="s">
        <v>114</v>
      </c>
      <c r="H78" s="397" t="s">
        <v>116</v>
      </c>
      <c r="I78" s="398"/>
      <c r="M78" s="9"/>
    </row>
    <row r="79" spans="1:13" ht="13.15" customHeight="1">
      <c r="A79" s="10" t="s">
        <v>162</v>
      </c>
      <c r="B79" s="11" t="s">
        <v>20</v>
      </c>
      <c r="C79" s="79">
        <v>2</v>
      </c>
      <c r="D79" s="13" t="s">
        <v>10</v>
      </c>
      <c r="E79" s="79">
        <v>1</v>
      </c>
      <c r="F79" s="11" t="s">
        <v>118</v>
      </c>
      <c r="M79" s="9"/>
    </row>
    <row r="80" spans="1:13" ht="13.15" customHeight="1">
      <c r="A80" s="10" t="s">
        <v>163</v>
      </c>
      <c r="B80" s="11" t="s">
        <v>119</v>
      </c>
      <c r="C80" s="79">
        <v>0</v>
      </c>
      <c r="D80" s="13" t="s">
        <v>10</v>
      </c>
      <c r="E80" s="79">
        <v>2</v>
      </c>
      <c r="F80" s="11" t="s">
        <v>116</v>
      </c>
      <c r="M80" s="9"/>
    </row>
    <row r="81" spans="1:257" ht="13.15" customHeight="1">
      <c r="A81" s="10" t="s">
        <v>164</v>
      </c>
      <c r="B81" s="11" t="s">
        <v>119</v>
      </c>
      <c r="C81" s="79">
        <v>0</v>
      </c>
      <c r="D81" s="13" t="s">
        <v>10</v>
      </c>
      <c r="E81" s="79">
        <v>2</v>
      </c>
      <c r="F81" s="11" t="s">
        <v>20</v>
      </c>
      <c r="M81" s="9"/>
    </row>
    <row r="82" spans="1:257" ht="13.15" customHeight="1">
      <c r="A82" s="10" t="s">
        <v>164</v>
      </c>
      <c r="B82" s="11" t="s">
        <v>116</v>
      </c>
      <c r="C82" s="79">
        <v>2</v>
      </c>
      <c r="D82" s="13" t="s">
        <v>10</v>
      </c>
      <c r="E82" s="79">
        <v>1</v>
      </c>
      <c r="F82" s="11" t="s">
        <v>118</v>
      </c>
      <c r="M82" s="9"/>
    </row>
    <row r="83" spans="1:257" ht="13.15" customHeight="1">
      <c r="M83" s="9"/>
    </row>
    <row r="84" spans="1:257" ht="13.15" customHeight="1">
      <c r="A84" s="20" t="s">
        <v>123</v>
      </c>
      <c r="D84" s="7"/>
      <c r="F84" s="11"/>
      <c r="M84" s="9"/>
    </row>
    <row r="85" spans="1:257" ht="13.15" customHeight="1">
      <c r="A85" s="10" t="s">
        <v>124</v>
      </c>
      <c r="B85" s="11" t="s">
        <v>22</v>
      </c>
      <c r="C85" s="79">
        <v>2</v>
      </c>
      <c r="D85" s="13" t="s">
        <v>10</v>
      </c>
      <c r="E85" s="79">
        <v>0</v>
      </c>
      <c r="F85" s="11" t="s">
        <v>125</v>
      </c>
      <c r="G85" s="8" t="s">
        <v>12</v>
      </c>
      <c r="H85" s="397" t="s">
        <v>22</v>
      </c>
      <c r="I85" s="398"/>
      <c r="M85" s="9"/>
    </row>
    <row r="86" spans="1:257" ht="13.15" customHeight="1">
      <c r="A86" s="10" t="s">
        <v>165</v>
      </c>
      <c r="B86" s="11" t="s">
        <v>127</v>
      </c>
      <c r="C86" s="79">
        <v>0</v>
      </c>
      <c r="D86" s="13" t="s">
        <v>10</v>
      </c>
      <c r="E86" s="79">
        <v>2</v>
      </c>
      <c r="F86" s="11" t="s">
        <v>40</v>
      </c>
      <c r="G86" s="8" t="s">
        <v>123</v>
      </c>
      <c r="H86" s="397" t="s">
        <v>40</v>
      </c>
      <c r="I86" s="398"/>
      <c r="M86" s="9"/>
    </row>
    <row r="87" spans="1:257" ht="13.15" customHeight="1">
      <c r="A87" s="10" t="s">
        <v>166</v>
      </c>
      <c r="B87" s="11" t="s">
        <v>22</v>
      </c>
      <c r="C87" s="79">
        <v>2</v>
      </c>
      <c r="D87" s="13" t="s">
        <v>10</v>
      </c>
      <c r="E87" s="79">
        <v>0</v>
      </c>
      <c r="F87" s="11" t="s">
        <v>127</v>
      </c>
      <c r="M87" s="9"/>
    </row>
    <row r="88" spans="1:257" ht="13.15" customHeight="1">
      <c r="A88" s="10" t="s">
        <v>129</v>
      </c>
      <c r="B88" s="11" t="s">
        <v>40</v>
      </c>
      <c r="C88" s="79">
        <v>2</v>
      </c>
      <c r="D88" s="13" t="s">
        <v>10</v>
      </c>
      <c r="E88" s="79">
        <v>1</v>
      </c>
      <c r="F88" s="11" t="s">
        <v>125</v>
      </c>
      <c r="M88" s="9"/>
    </row>
    <row r="89" spans="1:257" ht="13.15" customHeight="1">
      <c r="A89" s="10" t="s">
        <v>130</v>
      </c>
      <c r="B89" s="11" t="s">
        <v>125</v>
      </c>
      <c r="C89" s="79">
        <v>2</v>
      </c>
      <c r="D89" s="13" t="s">
        <v>10</v>
      </c>
      <c r="E89" s="79">
        <v>1</v>
      </c>
      <c r="F89" s="11" t="s">
        <v>127</v>
      </c>
      <c r="M89" s="9"/>
    </row>
    <row r="90" spans="1:257" s="89" customFormat="1" ht="13.15" customHeight="1">
      <c r="A90" s="83" t="s">
        <v>130</v>
      </c>
      <c r="B90" s="84" t="s">
        <v>40</v>
      </c>
      <c r="C90" s="85" t="s">
        <v>39</v>
      </c>
      <c r="D90" s="86" t="s">
        <v>10</v>
      </c>
      <c r="E90" s="85">
        <v>1</v>
      </c>
      <c r="F90" s="84" t="s">
        <v>22</v>
      </c>
      <c r="G90" s="87"/>
      <c r="H90" s="87"/>
      <c r="I90" s="87"/>
      <c r="J90" s="87"/>
      <c r="K90" s="87"/>
      <c r="L90" s="87"/>
      <c r="M90" s="88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  <c r="FA90" s="87"/>
      <c r="FB90" s="87"/>
      <c r="FC90" s="87"/>
      <c r="FD90" s="87"/>
      <c r="FE90" s="87"/>
      <c r="FF90" s="87"/>
      <c r="FG90" s="87"/>
      <c r="FH90" s="87"/>
      <c r="FI90" s="87"/>
      <c r="FJ90" s="87"/>
      <c r="FK90" s="87"/>
      <c r="FL90" s="87"/>
      <c r="FM90" s="87"/>
      <c r="FN90" s="87"/>
      <c r="FO90" s="87"/>
      <c r="FP90" s="87"/>
      <c r="FQ90" s="87"/>
      <c r="FR90" s="87"/>
      <c r="FS90" s="87"/>
      <c r="FT90" s="87"/>
      <c r="FU90" s="87"/>
      <c r="FV90" s="87"/>
      <c r="FW90" s="87"/>
      <c r="FX90" s="87"/>
      <c r="FY90" s="87"/>
      <c r="FZ90" s="87"/>
      <c r="GA90" s="87"/>
      <c r="GB90" s="87"/>
      <c r="GC90" s="87"/>
      <c r="GD90" s="87"/>
      <c r="GE90" s="87"/>
      <c r="GF90" s="87"/>
      <c r="GG90" s="87"/>
      <c r="GH90" s="87"/>
      <c r="GI90" s="87"/>
      <c r="GJ90" s="87"/>
      <c r="GK90" s="87"/>
      <c r="GL90" s="87"/>
      <c r="GM90" s="87"/>
      <c r="GN90" s="87"/>
      <c r="GO90" s="87"/>
      <c r="GP90" s="87"/>
      <c r="GQ90" s="87"/>
      <c r="GR90" s="87"/>
      <c r="GS90" s="87"/>
      <c r="GT90" s="87"/>
      <c r="GU90" s="87"/>
      <c r="GV90" s="87"/>
      <c r="GW90" s="87"/>
      <c r="GX90" s="87"/>
      <c r="GY90" s="87"/>
      <c r="GZ90" s="87"/>
      <c r="HA90" s="87"/>
      <c r="HB90" s="87"/>
      <c r="HC90" s="87"/>
      <c r="HD90" s="87"/>
      <c r="HE90" s="87"/>
      <c r="HF90" s="87"/>
      <c r="HG90" s="87"/>
      <c r="HH90" s="87"/>
      <c r="HI90" s="87"/>
      <c r="HJ90" s="87"/>
      <c r="HK90" s="87"/>
      <c r="HL90" s="87"/>
      <c r="HM90" s="87"/>
      <c r="HN90" s="87"/>
      <c r="HO90" s="87"/>
      <c r="HP90" s="87"/>
      <c r="HQ90" s="87"/>
      <c r="HR90" s="87"/>
      <c r="HS90" s="87"/>
      <c r="HT90" s="87"/>
      <c r="HU90" s="87"/>
      <c r="HV90" s="87"/>
      <c r="HW90" s="87"/>
      <c r="HX90" s="87"/>
      <c r="HY90" s="87"/>
      <c r="HZ90" s="87"/>
      <c r="IA90" s="87"/>
      <c r="IB90" s="87"/>
      <c r="IC90" s="87"/>
      <c r="ID90" s="87"/>
      <c r="IE90" s="87"/>
      <c r="IF90" s="87"/>
      <c r="IG90" s="87"/>
      <c r="IH90" s="87"/>
      <c r="II90" s="87"/>
      <c r="IJ90" s="87"/>
      <c r="IK90" s="87"/>
      <c r="IL90" s="87"/>
      <c r="IM90" s="87"/>
      <c r="IN90" s="87"/>
      <c r="IO90" s="87"/>
      <c r="IP90" s="87"/>
      <c r="IQ90" s="87"/>
      <c r="IR90" s="87"/>
      <c r="IS90" s="87"/>
      <c r="IT90" s="87"/>
      <c r="IU90" s="87"/>
      <c r="IV90" s="87"/>
      <c r="IW90" s="87"/>
    </row>
    <row r="91" spans="1:257" ht="13.15" customHeight="1">
      <c r="M91" s="9"/>
    </row>
    <row r="92" spans="1:257" ht="13.15" customHeight="1">
      <c r="A92" s="20" t="s">
        <v>131</v>
      </c>
      <c r="D92" s="7"/>
      <c r="F92" s="11"/>
      <c r="M92" s="9"/>
    </row>
    <row r="93" spans="1:257" ht="13.15" customHeight="1">
      <c r="A93" s="10" t="s">
        <v>167</v>
      </c>
      <c r="B93" s="11" t="s">
        <v>25</v>
      </c>
      <c r="C93" s="79">
        <v>2</v>
      </c>
      <c r="D93" s="13" t="s">
        <v>10</v>
      </c>
      <c r="E93" s="79">
        <v>0</v>
      </c>
      <c r="F93" s="11" t="s">
        <v>133</v>
      </c>
      <c r="G93" s="8" t="s">
        <v>12</v>
      </c>
      <c r="H93" s="397" t="s">
        <v>25</v>
      </c>
      <c r="I93" s="398"/>
      <c r="M93" s="9"/>
    </row>
    <row r="94" spans="1:257" ht="13.15" customHeight="1">
      <c r="A94" s="10" t="s">
        <v>168</v>
      </c>
      <c r="B94" s="11" t="s">
        <v>135</v>
      </c>
      <c r="C94" s="79">
        <v>2</v>
      </c>
      <c r="D94" s="13" t="s">
        <v>10</v>
      </c>
      <c r="E94" s="79">
        <v>1</v>
      </c>
      <c r="F94" s="11" t="s">
        <v>136</v>
      </c>
      <c r="G94" s="8" t="s">
        <v>131</v>
      </c>
      <c r="H94" s="397" t="s">
        <v>133</v>
      </c>
      <c r="I94" s="398"/>
      <c r="M94" s="9"/>
    </row>
    <row r="95" spans="1:257" ht="13.15" customHeight="1">
      <c r="A95" s="10" t="s">
        <v>169</v>
      </c>
      <c r="B95" s="11" t="s">
        <v>25</v>
      </c>
      <c r="C95" s="79">
        <v>2</v>
      </c>
      <c r="D95" s="13" t="s">
        <v>10</v>
      </c>
      <c r="E95" s="79">
        <v>0</v>
      </c>
      <c r="F95" s="11" t="s">
        <v>135</v>
      </c>
      <c r="M95" s="9"/>
    </row>
    <row r="96" spans="1:257" ht="13.15" customHeight="1">
      <c r="A96" s="10" t="s">
        <v>170</v>
      </c>
      <c r="B96" s="11" t="s">
        <v>136</v>
      </c>
      <c r="C96" s="79">
        <v>0</v>
      </c>
      <c r="D96" s="13" t="s">
        <v>10</v>
      </c>
      <c r="E96" s="79">
        <v>2</v>
      </c>
      <c r="F96" s="11" t="s">
        <v>133</v>
      </c>
      <c r="M96" s="9"/>
    </row>
    <row r="97" spans="1:13" ht="13.15" customHeight="1">
      <c r="A97" s="10" t="s">
        <v>171</v>
      </c>
      <c r="B97" s="11" t="s">
        <v>136</v>
      </c>
      <c r="C97" s="79">
        <v>0</v>
      </c>
      <c r="D97" s="13" t="s">
        <v>10</v>
      </c>
      <c r="E97" s="79">
        <v>2</v>
      </c>
      <c r="F97" s="11" t="s">
        <v>25</v>
      </c>
      <c r="M97" s="9"/>
    </row>
    <row r="98" spans="1:13" ht="13.15" customHeight="1">
      <c r="A98" s="10" t="s">
        <v>171</v>
      </c>
      <c r="B98" s="11" t="s">
        <v>133</v>
      </c>
      <c r="C98" s="79">
        <v>2</v>
      </c>
      <c r="D98" s="13" t="s">
        <v>10</v>
      </c>
      <c r="E98" s="79">
        <v>1</v>
      </c>
      <c r="F98" s="11" t="s">
        <v>135</v>
      </c>
      <c r="M98" s="9"/>
    </row>
    <row r="99" spans="1:13" ht="13.15" customHeight="1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:M3" r:id="rId1" display="hassanpourartin@gmail.com" xr:uid="{C794E6BF-920E-4D57-A70E-8920B25AC17A}"/>
  </hyperlinks>
  <printOptions horizontalCentered="1" verticalCentered="1"/>
  <pageMargins left="0.78749999999999998" right="0.78749999999999998" top="0.35416666666666702" bottom="0.39374999999999999" header="0.511811023622047" footer="0.511811023622047"/>
  <pageSetup paperSize="9" orientation="landscape" horizontalDpi="300" verticalDpi="30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4FCC5-2B5F-4752-88C3-D1FCDEAE7920}">
  <dimension ref="A1:N99"/>
  <sheetViews>
    <sheetView topLeftCell="A3" zoomScale="115" zoomScaleNormal="115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669</v>
      </c>
      <c r="C3" s="367"/>
      <c r="D3" s="367"/>
      <c r="E3" s="367"/>
      <c r="F3" s="368"/>
      <c r="G3" s="197" t="s">
        <v>4</v>
      </c>
      <c r="H3" s="387" t="s">
        <v>667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79">
        <v>2</v>
      </c>
      <c r="D5" s="13" t="s">
        <v>10</v>
      </c>
      <c r="E5" s="80">
        <v>0</v>
      </c>
      <c r="F5" s="11" t="s">
        <v>11</v>
      </c>
      <c r="G5" s="8" t="s">
        <v>12</v>
      </c>
      <c r="H5" s="397" t="s">
        <v>8</v>
      </c>
      <c r="I5" s="398"/>
      <c r="K5" s="397" t="s">
        <v>17</v>
      </c>
      <c r="L5" s="398"/>
      <c r="M5" s="9"/>
    </row>
    <row r="6" spans="1:14">
      <c r="A6" s="199" t="s">
        <v>14</v>
      </c>
      <c r="B6" s="11" t="s">
        <v>15</v>
      </c>
      <c r="C6" s="79">
        <v>2</v>
      </c>
      <c r="D6" s="13" t="s">
        <v>10</v>
      </c>
      <c r="E6" s="80">
        <v>1</v>
      </c>
      <c r="F6" s="11" t="s">
        <v>16</v>
      </c>
      <c r="G6" s="8" t="s">
        <v>5</v>
      </c>
      <c r="H6" s="397" t="s">
        <v>15</v>
      </c>
      <c r="I6" s="398"/>
      <c r="K6" s="397" t="s">
        <v>44</v>
      </c>
      <c r="L6" s="398"/>
      <c r="M6" s="9"/>
    </row>
    <row r="7" spans="1:14">
      <c r="A7" s="199" t="s">
        <v>18</v>
      </c>
      <c r="B7" s="11" t="s">
        <v>16</v>
      </c>
      <c r="C7" s="79">
        <v>1</v>
      </c>
      <c r="D7" s="13" t="s">
        <v>10</v>
      </c>
      <c r="E7" s="80">
        <v>2</v>
      </c>
      <c r="F7" s="11" t="s">
        <v>11</v>
      </c>
      <c r="H7" s="82"/>
      <c r="I7" s="82"/>
      <c r="K7" s="397" t="s">
        <v>13</v>
      </c>
      <c r="L7" s="398"/>
      <c r="M7" s="9"/>
    </row>
    <row r="8" spans="1:14">
      <c r="A8" s="199" t="s">
        <v>143</v>
      </c>
      <c r="B8" s="11" t="s">
        <v>8</v>
      </c>
      <c r="C8" s="79">
        <v>3</v>
      </c>
      <c r="D8" s="13" t="s">
        <v>10</v>
      </c>
      <c r="E8" s="80">
        <v>1</v>
      </c>
      <c r="F8" s="11" t="s">
        <v>15</v>
      </c>
      <c r="H8" s="82"/>
      <c r="I8" s="82"/>
      <c r="K8" s="397" t="s">
        <v>31</v>
      </c>
      <c r="L8" s="398"/>
      <c r="M8" s="15"/>
      <c r="N8" s="16"/>
    </row>
    <row r="9" spans="1:14">
      <c r="A9" s="199" t="s">
        <v>23</v>
      </c>
      <c r="B9" s="11" t="s">
        <v>16</v>
      </c>
      <c r="C9" s="79" t="s">
        <v>24</v>
      </c>
      <c r="D9" s="13" t="s">
        <v>10</v>
      </c>
      <c r="E9" s="80">
        <v>2</v>
      </c>
      <c r="F9" s="11" t="s">
        <v>8</v>
      </c>
      <c r="H9" s="82"/>
      <c r="I9" s="82"/>
      <c r="K9" s="397" t="s">
        <v>26</v>
      </c>
      <c r="L9" s="398"/>
      <c r="M9" s="15"/>
    </row>
    <row r="10" spans="1:14">
      <c r="A10" s="199" t="s">
        <v>23</v>
      </c>
      <c r="B10" s="11" t="s">
        <v>11</v>
      </c>
      <c r="C10" s="79">
        <v>1</v>
      </c>
      <c r="D10" s="13" t="s">
        <v>10</v>
      </c>
      <c r="E10" s="80">
        <v>1</v>
      </c>
      <c r="F10" s="17" t="s">
        <v>15</v>
      </c>
      <c r="H10" s="82"/>
      <c r="I10" s="82"/>
      <c r="K10" s="397" t="s">
        <v>60</v>
      </c>
      <c r="L10" s="398"/>
      <c r="M10" s="9"/>
    </row>
    <row r="11" spans="1:14">
      <c r="A11" s="200"/>
      <c r="D11" s="7"/>
      <c r="F11" s="11"/>
      <c r="H11" s="82"/>
      <c r="I11" s="82"/>
      <c r="K11" s="397" t="s">
        <v>25</v>
      </c>
      <c r="L11" s="398"/>
      <c r="M11" s="9"/>
    </row>
    <row r="12" spans="1:14">
      <c r="A12" s="201" t="s">
        <v>28</v>
      </c>
      <c r="D12" s="7"/>
      <c r="F12" s="11"/>
      <c r="H12" s="82"/>
      <c r="I12" s="82"/>
      <c r="K12" s="397" t="s">
        <v>27</v>
      </c>
      <c r="L12" s="398"/>
      <c r="M12" s="9"/>
    </row>
    <row r="13" spans="1:14">
      <c r="A13" s="199" t="s">
        <v>30</v>
      </c>
      <c r="B13" s="11" t="s">
        <v>31</v>
      </c>
      <c r="C13" s="79">
        <v>2</v>
      </c>
      <c r="D13" s="13" t="s">
        <v>10</v>
      </c>
      <c r="E13" s="79">
        <v>0</v>
      </c>
      <c r="F13" s="11" t="s">
        <v>32</v>
      </c>
      <c r="G13" s="8" t="s">
        <v>12</v>
      </c>
      <c r="H13" s="397" t="s">
        <v>31</v>
      </c>
      <c r="I13" s="398"/>
      <c r="K13" s="397" t="s">
        <v>20</v>
      </c>
      <c r="L13" s="398"/>
      <c r="M13" s="9"/>
    </row>
    <row r="14" spans="1:14">
      <c r="A14" s="199" t="s">
        <v>144</v>
      </c>
      <c r="B14" s="11" t="s">
        <v>36</v>
      </c>
      <c r="C14" s="79">
        <v>0</v>
      </c>
      <c r="D14" s="13" t="s">
        <v>10</v>
      </c>
      <c r="E14" s="79">
        <v>2</v>
      </c>
      <c r="F14" s="11" t="s">
        <v>33</v>
      </c>
      <c r="G14" s="8" t="s">
        <v>28</v>
      </c>
      <c r="H14" s="397" t="s">
        <v>33</v>
      </c>
      <c r="I14" s="398"/>
      <c r="K14" s="397" t="s">
        <v>47</v>
      </c>
      <c r="L14" s="398"/>
      <c r="M14" s="9"/>
    </row>
    <row r="15" spans="1:14">
      <c r="A15" s="199" t="s">
        <v>38</v>
      </c>
      <c r="B15" s="11" t="s">
        <v>33</v>
      </c>
      <c r="C15" s="79">
        <v>2</v>
      </c>
      <c r="D15" s="13" t="s">
        <v>10</v>
      </c>
      <c r="E15" s="79">
        <v>0</v>
      </c>
      <c r="F15" s="11" t="s">
        <v>32</v>
      </c>
      <c r="H15" s="82"/>
      <c r="I15" s="82"/>
      <c r="K15" s="397" t="s">
        <v>29</v>
      </c>
      <c r="L15" s="398"/>
      <c r="M15" s="9"/>
    </row>
    <row r="16" spans="1:14">
      <c r="A16" s="199" t="s">
        <v>145</v>
      </c>
      <c r="B16" s="11" t="s">
        <v>31</v>
      </c>
      <c r="C16" s="79" t="s">
        <v>9</v>
      </c>
      <c r="D16" s="13" t="s">
        <v>10</v>
      </c>
      <c r="E16" s="79" t="s">
        <v>24</v>
      </c>
      <c r="F16" s="11" t="s">
        <v>36</v>
      </c>
      <c r="H16" s="82"/>
      <c r="I16" s="82"/>
      <c r="K16" s="397" t="s">
        <v>17</v>
      </c>
      <c r="L16" s="398"/>
      <c r="M16" s="15"/>
    </row>
    <row r="17" spans="1:13">
      <c r="A17" s="199" t="s">
        <v>43</v>
      </c>
      <c r="B17" s="11" t="s">
        <v>33</v>
      </c>
      <c r="C17" s="79">
        <v>1</v>
      </c>
      <c r="D17" s="13" t="s">
        <v>10</v>
      </c>
      <c r="E17" s="79">
        <v>1</v>
      </c>
      <c r="F17" s="11" t="s">
        <v>31</v>
      </c>
      <c r="H17" s="82"/>
      <c r="I17" s="82"/>
      <c r="K17" s="397" t="s">
        <v>34</v>
      </c>
      <c r="L17" s="398"/>
      <c r="M17" s="9"/>
    </row>
    <row r="18" spans="1:13">
      <c r="A18" s="199" t="s">
        <v>43</v>
      </c>
      <c r="B18" s="11" t="s">
        <v>32</v>
      </c>
      <c r="C18" s="79">
        <v>1</v>
      </c>
      <c r="D18" s="13" t="s">
        <v>10</v>
      </c>
      <c r="E18" s="79">
        <v>1</v>
      </c>
      <c r="F18" s="11" t="s">
        <v>36</v>
      </c>
      <c r="H18" s="82"/>
      <c r="I18" s="82"/>
      <c r="K18" s="397" t="s">
        <v>118</v>
      </c>
      <c r="L18" s="398"/>
      <c r="M18" s="9"/>
    </row>
    <row r="19" spans="1:13">
      <c r="A19" s="200"/>
      <c r="D19" s="7"/>
      <c r="F19" s="11"/>
      <c r="H19" s="8"/>
      <c r="I19" s="82"/>
      <c r="K19" s="397" t="s">
        <v>22</v>
      </c>
      <c r="L19" s="398"/>
      <c r="M19" s="9"/>
    </row>
    <row r="20" spans="1:13">
      <c r="A20" s="201" t="s">
        <v>46</v>
      </c>
      <c r="D20" s="7"/>
      <c r="F20" s="11"/>
      <c r="H20" s="82"/>
      <c r="I20" s="82"/>
      <c r="K20" s="397" t="s">
        <v>133</v>
      </c>
      <c r="L20" s="398"/>
      <c r="M20" s="9"/>
    </row>
    <row r="21" spans="1:13">
      <c r="A21" s="199" t="s">
        <v>48</v>
      </c>
      <c r="B21" s="11" t="s">
        <v>26</v>
      </c>
      <c r="C21" s="79" t="s">
        <v>9</v>
      </c>
      <c r="D21" s="13" t="s">
        <v>10</v>
      </c>
      <c r="E21" s="79" t="s">
        <v>24</v>
      </c>
      <c r="F21" s="11" t="s">
        <v>45</v>
      </c>
      <c r="G21" s="8" t="s">
        <v>12</v>
      </c>
      <c r="H21" s="397" t="s">
        <v>26</v>
      </c>
      <c r="I21" s="398"/>
      <c r="M21" s="9"/>
    </row>
    <row r="22" spans="1:13">
      <c r="A22" s="199" t="s">
        <v>49</v>
      </c>
      <c r="B22" s="11" t="s">
        <v>50</v>
      </c>
      <c r="C22" s="79">
        <v>0</v>
      </c>
      <c r="D22" s="13" t="s">
        <v>10</v>
      </c>
      <c r="E22" s="79">
        <v>2</v>
      </c>
      <c r="F22" s="11" t="s">
        <v>51</v>
      </c>
      <c r="G22" s="8" t="s">
        <v>46</v>
      </c>
      <c r="H22" s="397" t="s">
        <v>45</v>
      </c>
      <c r="I22" s="398"/>
      <c r="K22" s="8" t="s">
        <v>52</v>
      </c>
      <c r="M22" s="9"/>
    </row>
    <row r="23" spans="1:13">
      <c r="A23" s="199" t="s">
        <v>146</v>
      </c>
      <c r="B23" s="11" t="s">
        <v>51</v>
      </c>
      <c r="C23" s="79">
        <v>1</v>
      </c>
      <c r="D23" s="13" t="s">
        <v>10</v>
      </c>
      <c r="E23" s="79">
        <v>2</v>
      </c>
      <c r="F23" s="11" t="s">
        <v>45</v>
      </c>
      <c r="H23" s="82"/>
      <c r="I23" s="82"/>
      <c r="K23" s="397" t="s">
        <v>17</v>
      </c>
      <c r="L23" s="398"/>
      <c r="M23" s="9"/>
    </row>
    <row r="24" spans="1:13">
      <c r="A24" s="199" t="s">
        <v>147</v>
      </c>
      <c r="B24" s="11" t="s">
        <v>26</v>
      </c>
      <c r="C24" s="79">
        <v>4</v>
      </c>
      <c r="D24" s="13" t="s">
        <v>10</v>
      </c>
      <c r="E24" s="79">
        <v>0</v>
      </c>
      <c r="F24" s="11" t="s">
        <v>50</v>
      </c>
      <c r="H24" s="82"/>
      <c r="I24" s="82"/>
      <c r="K24" s="397" t="s">
        <v>26</v>
      </c>
      <c r="L24" s="398"/>
      <c r="M24" s="9"/>
    </row>
    <row r="25" spans="1:13">
      <c r="A25" s="199" t="s">
        <v>148</v>
      </c>
      <c r="B25" s="11" t="s">
        <v>51</v>
      </c>
      <c r="C25" s="79">
        <v>0</v>
      </c>
      <c r="D25" s="13" t="s">
        <v>10</v>
      </c>
      <c r="E25" s="79">
        <v>3</v>
      </c>
      <c r="F25" s="11" t="s">
        <v>26</v>
      </c>
      <c r="H25" s="82"/>
      <c r="I25" s="82"/>
      <c r="K25" s="397" t="s">
        <v>13</v>
      </c>
      <c r="L25" s="398"/>
      <c r="M25" s="9"/>
    </row>
    <row r="26" spans="1:13">
      <c r="A26" s="199" t="s">
        <v>148</v>
      </c>
      <c r="B26" s="11" t="s">
        <v>45</v>
      </c>
      <c r="C26" s="79">
        <v>2</v>
      </c>
      <c r="D26" s="13" t="s">
        <v>10</v>
      </c>
      <c r="E26" s="79">
        <v>0</v>
      </c>
      <c r="F26" s="11" t="s">
        <v>50</v>
      </c>
      <c r="H26" s="82"/>
      <c r="I26" s="82"/>
      <c r="K26" s="397" t="s">
        <v>27</v>
      </c>
      <c r="L26" s="398"/>
      <c r="M26" s="9"/>
    </row>
    <row r="27" spans="1:13">
      <c r="A27" s="200"/>
      <c r="D27" s="7"/>
      <c r="F27" s="11"/>
      <c r="H27" s="82"/>
      <c r="I27" s="82"/>
      <c r="K27" s="397" t="s">
        <v>25</v>
      </c>
      <c r="L27" s="398"/>
      <c r="M27" s="9"/>
    </row>
    <row r="28" spans="1:13">
      <c r="A28" s="201" t="s">
        <v>56</v>
      </c>
      <c r="D28" s="7"/>
      <c r="F28" s="11"/>
      <c r="H28" s="82"/>
      <c r="I28" s="82"/>
      <c r="K28" s="397" t="s">
        <v>29</v>
      </c>
      <c r="L28" s="398"/>
      <c r="M28" s="9"/>
    </row>
    <row r="29" spans="1:13">
      <c r="A29" s="199" t="s">
        <v>57</v>
      </c>
      <c r="B29" s="11" t="s">
        <v>58</v>
      </c>
      <c r="C29" s="79">
        <v>2</v>
      </c>
      <c r="D29" s="13" t="s">
        <v>10</v>
      </c>
      <c r="E29" s="79" t="s">
        <v>24</v>
      </c>
      <c r="F29" s="11" t="s">
        <v>59</v>
      </c>
      <c r="G29" s="8" t="s">
        <v>12</v>
      </c>
      <c r="H29" s="397" t="s">
        <v>58</v>
      </c>
      <c r="I29" s="398"/>
      <c r="K29" s="397" t="s">
        <v>20</v>
      </c>
      <c r="L29" s="398"/>
      <c r="M29" s="9"/>
    </row>
    <row r="30" spans="1:13">
      <c r="A30" s="199" t="s">
        <v>61</v>
      </c>
      <c r="B30" s="11" t="s">
        <v>62</v>
      </c>
      <c r="C30" s="79">
        <v>1</v>
      </c>
      <c r="D30" s="13" t="s">
        <v>10</v>
      </c>
      <c r="E30" s="79">
        <v>2</v>
      </c>
      <c r="F30" s="11" t="s">
        <v>60</v>
      </c>
      <c r="G30" s="8" t="s">
        <v>56</v>
      </c>
      <c r="H30" s="397" t="s">
        <v>60</v>
      </c>
      <c r="I30" s="398"/>
      <c r="K30" s="397" t="s">
        <v>25</v>
      </c>
      <c r="L30" s="398"/>
      <c r="M30" s="9"/>
    </row>
    <row r="31" spans="1:13">
      <c r="A31" s="199" t="s">
        <v>149</v>
      </c>
      <c r="B31" s="11" t="s">
        <v>58</v>
      </c>
      <c r="C31" s="79">
        <v>2</v>
      </c>
      <c r="D31" s="13" t="s">
        <v>10</v>
      </c>
      <c r="E31" s="79">
        <v>1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79">
        <v>1</v>
      </c>
      <c r="D32" s="13" t="s">
        <v>10</v>
      </c>
      <c r="E32" s="79">
        <v>1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79">
        <v>1</v>
      </c>
      <c r="D33" s="13" t="s">
        <v>10</v>
      </c>
      <c r="E33" s="80">
        <v>1</v>
      </c>
      <c r="F33" s="11" t="s">
        <v>58</v>
      </c>
      <c r="K33" s="397" t="s">
        <v>26</v>
      </c>
      <c r="L33" s="398"/>
      <c r="M33" s="9"/>
    </row>
    <row r="34" spans="1:13">
      <c r="A34" s="199" t="s">
        <v>66</v>
      </c>
      <c r="B34" s="11" t="s">
        <v>59</v>
      </c>
      <c r="C34" s="79" t="s">
        <v>24</v>
      </c>
      <c r="D34" s="13" t="s">
        <v>10</v>
      </c>
      <c r="E34" s="79">
        <v>1</v>
      </c>
      <c r="F34" s="11" t="s">
        <v>62</v>
      </c>
      <c r="K34" s="397" t="s">
        <v>27</v>
      </c>
      <c r="L34" s="398"/>
      <c r="M34" s="9"/>
    </row>
    <row r="35" spans="1:13">
      <c r="A35" s="202"/>
      <c r="K35" s="397" t="s">
        <v>13</v>
      </c>
      <c r="L35" s="398"/>
      <c r="M35" s="9"/>
    </row>
    <row r="36" spans="1:13">
      <c r="A36" s="201" t="s">
        <v>67</v>
      </c>
      <c r="D36" s="7"/>
      <c r="F36" s="11"/>
      <c r="K36" s="397" t="s">
        <v>17</v>
      </c>
      <c r="L36" s="398"/>
      <c r="M36" s="9"/>
    </row>
    <row r="37" spans="1:13">
      <c r="A37" s="199" t="s">
        <v>68</v>
      </c>
      <c r="B37" s="11" t="s">
        <v>27</v>
      </c>
      <c r="C37" s="79">
        <v>4</v>
      </c>
      <c r="D37" s="13" t="s">
        <v>10</v>
      </c>
      <c r="E37" s="79">
        <v>0</v>
      </c>
      <c r="F37" s="11" t="s">
        <v>70</v>
      </c>
      <c r="G37" s="8" t="s">
        <v>12</v>
      </c>
      <c r="H37" s="397" t="s">
        <v>27</v>
      </c>
      <c r="I37" s="398"/>
      <c r="M37" s="9"/>
    </row>
    <row r="38" spans="1:13">
      <c r="A38" s="199" t="s">
        <v>71</v>
      </c>
      <c r="B38" s="11" t="s">
        <v>72</v>
      </c>
      <c r="C38" s="79">
        <v>2</v>
      </c>
      <c r="D38" s="13" t="s">
        <v>10</v>
      </c>
      <c r="E38" s="79">
        <v>1</v>
      </c>
      <c r="F38" s="11" t="s">
        <v>73</v>
      </c>
      <c r="G38" s="8" t="s">
        <v>67</v>
      </c>
      <c r="H38" s="397" t="s">
        <v>72</v>
      </c>
      <c r="I38" s="398"/>
      <c r="K38" s="8" t="s">
        <v>74</v>
      </c>
      <c r="M38" s="9"/>
    </row>
    <row r="39" spans="1:13">
      <c r="A39" s="199" t="s">
        <v>75</v>
      </c>
      <c r="B39" s="11" t="s">
        <v>27</v>
      </c>
      <c r="C39" s="79">
        <v>3</v>
      </c>
      <c r="D39" s="13" t="s">
        <v>10</v>
      </c>
      <c r="E39" s="79">
        <v>1</v>
      </c>
      <c r="F39" s="11" t="s">
        <v>72</v>
      </c>
      <c r="H39" s="82"/>
      <c r="I39" s="82"/>
      <c r="K39" s="397" t="s">
        <v>17</v>
      </c>
      <c r="L39" s="398"/>
      <c r="M39" s="9"/>
    </row>
    <row r="40" spans="1:13">
      <c r="A40" s="199" t="s">
        <v>76</v>
      </c>
      <c r="B40" s="11" t="s">
        <v>73</v>
      </c>
      <c r="C40" s="79">
        <v>2</v>
      </c>
      <c r="D40" s="13" t="s">
        <v>10</v>
      </c>
      <c r="E40" s="79" t="s">
        <v>39</v>
      </c>
      <c r="F40" s="11" t="s">
        <v>70</v>
      </c>
      <c r="H40" s="82"/>
      <c r="I40" s="82"/>
      <c r="K40" s="397" t="s">
        <v>13</v>
      </c>
      <c r="L40" s="398"/>
      <c r="M40" s="9"/>
    </row>
    <row r="41" spans="1:13">
      <c r="A41" s="199" t="s">
        <v>77</v>
      </c>
      <c r="B41" s="11" t="s">
        <v>70</v>
      </c>
      <c r="C41" s="79" t="s">
        <v>24</v>
      </c>
      <c r="D41" s="13" t="s">
        <v>10</v>
      </c>
      <c r="E41" s="79" t="s">
        <v>9</v>
      </c>
      <c r="F41" s="11" t="s">
        <v>72</v>
      </c>
      <c r="H41" s="82"/>
      <c r="I41" s="82"/>
      <c r="M41" s="9"/>
    </row>
    <row r="42" spans="1:13">
      <c r="A42" s="199" t="s">
        <v>77</v>
      </c>
      <c r="B42" s="11" t="s">
        <v>73</v>
      </c>
      <c r="C42" s="79">
        <v>1</v>
      </c>
      <c r="D42" s="13" t="s">
        <v>10</v>
      </c>
      <c r="E42" s="79">
        <v>2</v>
      </c>
      <c r="F42" s="11" t="s">
        <v>27</v>
      </c>
      <c r="H42" s="82"/>
      <c r="I42" s="82"/>
      <c r="M42" s="9"/>
    </row>
    <row r="43" spans="1:13">
      <c r="A43" s="202"/>
      <c r="C43" s="82"/>
      <c r="D43" s="82"/>
      <c r="E43" s="82"/>
      <c r="H43" s="82"/>
      <c r="I43" s="82"/>
      <c r="M43" s="9"/>
    </row>
    <row r="44" spans="1:13">
      <c r="A44" s="201" t="s">
        <v>78</v>
      </c>
      <c r="C44" s="82"/>
      <c r="D44" s="7"/>
      <c r="E44" s="82"/>
      <c r="F44" s="11"/>
      <c r="H44" s="82"/>
      <c r="I44" s="82"/>
      <c r="L44" s="7"/>
      <c r="M44" s="9"/>
    </row>
    <row r="45" spans="1:13">
      <c r="A45" s="199" t="s">
        <v>150</v>
      </c>
      <c r="B45" s="11" t="s">
        <v>29</v>
      </c>
      <c r="C45" s="79">
        <v>2</v>
      </c>
      <c r="D45" s="13" t="s">
        <v>10</v>
      </c>
      <c r="E45" s="79">
        <v>1</v>
      </c>
      <c r="F45" s="11" t="s">
        <v>79</v>
      </c>
      <c r="G45" s="8" t="s">
        <v>12</v>
      </c>
      <c r="H45" s="397" t="s">
        <v>29</v>
      </c>
      <c r="I45" s="398"/>
      <c r="M45" s="9"/>
    </row>
    <row r="46" spans="1:13">
      <c r="A46" s="199" t="s">
        <v>80</v>
      </c>
      <c r="B46" s="11" t="s">
        <v>42</v>
      </c>
      <c r="C46" s="79">
        <v>2</v>
      </c>
      <c r="D46" s="13" t="s">
        <v>10</v>
      </c>
      <c r="E46" s="79">
        <v>0</v>
      </c>
      <c r="F46" s="11" t="s">
        <v>81</v>
      </c>
      <c r="G46" s="8" t="s">
        <v>78</v>
      </c>
      <c r="H46" s="397" t="s">
        <v>79</v>
      </c>
      <c r="I46" s="398"/>
      <c r="K46" s="8" t="s">
        <v>82</v>
      </c>
      <c r="M46" s="9"/>
    </row>
    <row r="47" spans="1:13">
      <c r="A47" s="199" t="s">
        <v>83</v>
      </c>
      <c r="B47" s="11" t="s">
        <v>29</v>
      </c>
      <c r="C47" s="79">
        <v>3</v>
      </c>
      <c r="D47" s="13" t="s">
        <v>10</v>
      </c>
      <c r="E47" s="79">
        <v>1</v>
      </c>
      <c r="F47" s="11" t="s">
        <v>42</v>
      </c>
      <c r="H47" s="82"/>
      <c r="I47" s="82"/>
      <c r="K47" s="397" t="s">
        <v>17</v>
      </c>
      <c r="L47" s="398"/>
      <c r="M47" s="9"/>
    </row>
    <row r="48" spans="1:13">
      <c r="A48" s="199" t="s">
        <v>151</v>
      </c>
      <c r="B48" s="11" t="s">
        <v>81</v>
      </c>
      <c r="C48" s="79">
        <v>1</v>
      </c>
      <c r="D48" s="13" t="s">
        <v>10</v>
      </c>
      <c r="E48" s="79">
        <v>1</v>
      </c>
      <c r="F48" s="11" t="s">
        <v>79</v>
      </c>
      <c r="H48" s="82"/>
      <c r="I48" s="82"/>
      <c r="M48" s="9"/>
    </row>
    <row r="49" spans="1:13">
      <c r="A49" s="199" t="s">
        <v>85</v>
      </c>
      <c r="B49" s="11" t="s">
        <v>79</v>
      </c>
      <c r="C49" s="79">
        <v>2</v>
      </c>
      <c r="D49" s="13" t="s">
        <v>10</v>
      </c>
      <c r="E49" s="79" t="s">
        <v>9</v>
      </c>
      <c r="F49" s="11" t="s">
        <v>42</v>
      </c>
      <c r="H49" s="82"/>
      <c r="I49" s="82"/>
      <c r="M49" s="9"/>
    </row>
    <row r="50" spans="1:13">
      <c r="A50" s="199" t="s">
        <v>85</v>
      </c>
      <c r="B50" s="11" t="s">
        <v>81</v>
      </c>
      <c r="C50" s="79">
        <v>0</v>
      </c>
      <c r="D50" s="13" t="s">
        <v>10</v>
      </c>
      <c r="E50" s="79">
        <v>2</v>
      </c>
      <c r="F50" s="11" t="s">
        <v>29</v>
      </c>
      <c r="H50" s="82"/>
      <c r="I50" s="82"/>
      <c r="M50" s="9"/>
    </row>
    <row r="51" spans="1:13">
      <c r="A51" s="202"/>
      <c r="C51" s="82"/>
      <c r="D51" s="82"/>
      <c r="E51" s="82"/>
      <c r="H51" s="82"/>
      <c r="I51" s="82"/>
      <c r="M51" s="9"/>
    </row>
    <row r="52" spans="1:13">
      <c r="A52" s="201" t="s">
        <v>86</v>
      </c>
      <c r="C52" s="82"/>
      <c r="D52" s="7"/>
      <c r="E52" s="82"/>
      <c r="F52" s="11"/>
      <c r="H52" s="82"/>
      <c r="I52" s="82"/>
      <c r="M52" s="9"/>
    </row>
    <row r="53" spans="1:13">
      <c r="A53" s="199" t="s">
        <v>87</v>
      </c>
      <c r="B53" s="11" t="s">
        <v>34</v>
      </c>
      <c r="C53" s="79">
        <v>3</v>
      </c>
      <c r="D53" s="13" t="s">
        <v>10</v>
      </c>
      <c r="E53" s="79">
        <v>0</v>
      </c>
      <c r="F53" s="11" t="s">
        <v>88</v>
      </c>
      <c r="G53" s="8" t="s">
        <v>12</v>
      </c>
      <c r="H53" s="397" t="s">
        <v>34</v>
      </c>
      <c r="I53" s="398"/>
      <c r="M53" s="9"/>
    </row>
    <row r="54" spans="1:13">
      <c r="A54" s="199" t="s">
        <v>89</v>
      </c>
      <c r="B54" s="11" t="s">
        <v>90</v>
      </c>
      <c r="C54" s="79">
        <v>2</v>
      </c>
      <c r="D54" s="13" t="s">
        <v>10</v>
      </c>
      <c r="E54" s="79">
        <v>0</v>
      </c>
      <c r="F54" s="11" t="s">
        <v>91</v>
      </c>
      <c r="G54" s="8" t="s">
        <v>86</v>
      </c>
      <c r="H54" s="397" t="s">
        <v>88</v>
      </c>
      <c r="I54" s="398"/>
      <c r="K54" s="8" t="s">
        <v>92</v>
      </c>
      <c r="M54" s="9"/>
    </row>
    <row r="55" spans="1:13">
      <c r="A55" s="199" t="s">
        <v>152</v>
      </c>
      <c r="B55" s="11" t="s">
        <v>34</v>
      </c>
      <c r="C55" s="79">
        <v>2</v>
      </c>
      <c r="D55" s="13" t="s">
        <v>10</v>
      </c>
      <c r="E55" s="79">
        <v>1</v>
      </c>
      <c r="F55" s="11" t="s">
        <v>90</v>
      </c>
      <c r="H55" s="82"/>
      <c r="I55" s="82"/>
      <c r="K55" s="397" t="s">
        <v>175</v>
      </c>
      <c r="L55" s="398"/>
      <c r="M55" s="9"/>
    </row>
    <row r="56" spans="1:13">
      <c r="A56" s="199" t="s">
        <v>154</v>
      </c>
      <c r="B56" s="11" t="s">
        <v>91</v>
      </c>
      <c r="C56" s="79">
        <v>1</v>
      </c>
      <c r="D56" s="13" t="s">
        <v>10</v>
      </c>
      <c r="E56" s="80">
        <v>2</v>
      </c>
      <c r="F56" s="11" t="s">
        <v>88</v>
      </c>
      <c r="H56" s="82"/>
      <c r="I56" s="82"/>
      <c r="M56" s="9"/>
    </row>
    <row r="57" spans="1:13">
      <c r="A57" s="199" t="s">
        <v>155</v>
      </c>
      <c r="B57" s="11" t="s">
        <v>88</v>
      </c>
      <c r="C57" s="79">
        <v>0</v>
      </c>
      <c r="D57" s="13" t="s">
        <v>10</v>
      </c>
      <c r="E57" s="79">
        <v>1</v>
      </c>
      <c r="F57" s="11" t="s">
        <v>90</v>
      </c>
      <c r="H57" s="82"/>
      <c r="I57" s="82"/>
      <c r="M57" s="9"/>
    </row>
    <row r="58" spans="1:13">
      <c r="A58" s="199" t="s">
        <v>155</v>
      </c>
      <c r="B58" s="11" t="s">
        <v>91</v>
      </c>
      <c r="C58" s="79">
        <v>0</v>
      </c>
      <c r="D58" s="13" t="s">
        <v>10</v>
      </c>
      <c r="E58" s="79">
        <v>2</v>
      </c>
      <c r="F58" s="11" t="s">
        <v>34</v>
      </c>
      <c r="H58" s="82"/>
      <c r="I58" s="82"/>
      <c r="M58" s="9"/>
    </row>
    <row r="59" spans="1:13">
      <c r="A59" s="202"/>
      <c r="C59" s="82"/>
      <c r="D59" s="82"/>
      <c r="E59" s="82"/>
      <c r="H59" s="82"/>
      <c r="I59" s="82"/>
      <c r="M59" s="9"/>
    </row>
    <row r="60" spans="1:13">
      <c r="A60" s="201" t="s">
        <v>97</v>
      </c>
      <c r="C60" s="82"/>
      <c r="D60" s="7"/>
      <c r="E60" s="82"/>
      <c r="F60" s="11"/>
      <c r="H60" s="82"/>
      <c r="I60" s="82"/>
      <c r="M60" s="9"/>
    </row>
    <row r="61" spans="1:13">
      <c r="A61" s="199" t="s">
        <v>156</v>
      </c>
      <c r="B61" s="11" t="s">
        <v>13</v>
      </c>
      <c r="C61" s="79">
        <v>3</v>
      </c>
      <c r="D61" s="13" t="s">
        <v>10</v>
      </c>
      <c r="E61" s="79">
        <v>0</v>
      </c>
      <c r="F61" s="11" t="s">
        <v>100</v>
      </c>
      <c r="G61" s="8" t="s">
        <v>12</v>
      </c>
      <c r="H61" s="397" t="s">
        <v>13</v>
      </c>
      <c r="I61" s="398"/>
      <c r="M61" s="9"/>
    </row>
    <row r="62" spans="1:13">
      <c r="A62" s="199" t="s">
        <v>157</v>
      </c>
      <c r="B62" s="11" t="s">
        <v>102</v>
      </c>
      <c r="C62" s="79">
        <v>0</v>
      </c>
      <c r="D62" s="13" t="s">
        <v>10</v>
      </c>
      <c r="E62" s="79">
        <v>2</v>
      </c>
      <c r="F62" s="11" t="s">
        <v>47</v>
      </c>
      <c r="G62" s="8" t="s">
        <v>97</v>
      </c>
      <c r="H62" s="397" t="s">
        <v>47</v>
      </c>
      <c r="I62" s="398"/>
      <c r="M62" s="9"/>
    </row>
    <row r="63" spans="1:13">
      <c r="A63" s="199" t="s">
        <v>158</v>
      </c>
      <c r="B63" s="11" t="s">
        <v>13</v>
      </c>
      <c r="C63" s="79">
        <v>2</v>
      </c>
      <c r="D63" s="13" t="s">
        <v>10</v>
      </c>
      <c r="E63" s="79">
        <v>0</v>
      </c>
      <c r="F63" s="11" t="s">
        <v>102</v>
      </c>
      <c r="H63" s="82"/>
      <c r="I63" s="82"/>
      <c r="M63" s="9"/>
    </row>
    <row r="64" spans="1:13">
      <c r="A64" s="199" t="s">
        <v>159</v>
      </c>
      <c r="B64" s="11" t="s">
        <v>47</v>
      </c>
      <c r="C64" s="79">
        <v>2</v>
      </c>
      <c r="D64" s="13" t="s">
        <v>10</v>
      </c>
      <c r="E64" s="79">
        <v>0</v>
      </c>
      <c r="F64" s="11" t="s">
        <v>100</v>
      </c>
      <c r="H64" s="82"/>
      <c r="I64" s="82"/>
      <c r="M64" s="9"/>
    </row>
    <row r="65" spans="1:13">
      <c r="A65" s="199" t="s">
        <v>160</v>
      </c>
      <c r="B65" s="11" t="s">
        <v>47</v>
      </c>
      <c r="C65" s="79">
        <v>0</v>
      </c>
      <c r="D65" s="13" t="s">
        <v>10</v>
      </c>
      <c r="E65" s="79">
        <v>2</v>
      </c>
      <c r="F65" s="11" t="s">
        <v>13</v>
      </c>
      <c r="H65" s="82"/>
      <c r="I65" s="82"/>
      <c r="M65" s="9"/>
    </row>
    <row r="66" spans="1:13">
      <c r="A66" s="199" t="s">
        <v>160</v>
      </c>
      <c r="B66" s="11" t="s">
        <v>100</v>
      </c>
      <c r="C66" s="79">
        <v>1</v>
      </c>
      <c r="D66" s="13" t="s">
        <v>10</v>
      </c>
      <c r="E66" s="79">
        <v>1</v>
      </c>
      <c r="F66" s="11" t="s">
        <v>102</v>
      </c>
      <c r="H66" s="82"/>
      <c r="I66" s="82"/>
      <c r="M66" s="9"/>
    </row>
    <row r="67" spans="1:13">
      <c r="H67" s="82"/>
      <c r="I67" s="82"/>
      <c r="M67" s="9"/>
    </row>
    <row r="68" spans="1:13">
      <c r="A68" s="201" t="s">
        <v>106</v>
      </c>
      <c r="D68" s="7"/>
      <c r="F68" s="11"/>
      <c r="H68" s="82"/>
      <c r="I68" s="82"/>
      <c r="M68" s="9"/>
    </row>
    <row r="69" spans="1:13">
      <c r="A69" s="199" t="s">
        <v>107</v>
      </c>
      <c r="B69" s="11" t="s">
        <v>17</v>
      </c>
      <c r="C69" s="79">
        <v>3</v>
      </c>
      <c r="D69" s="13" t="s">
        <v>10</v>
      </c>
      <c r="E69" s="79">
        <v>0</v>
      </c>
      <c r="F69" s="11" t="s">
        <v>108</v>
      </c>
      <c r="G69" s="8" t="s">
        <v>12</v>
      </c>
      <c r="H69" s="397" t="s">
        <v>17</v>
      </c>
      <c r="I69" s="398"/>
      <c r="M69" s="9"/>
    </row>
    <row r="70" spans="1:13">
      <c r="A70" s="199" t="s">
        <v>109</v>
      </c>
      <c r="B70" s="11" t="s">
        <v>110</v>
      </c>
      <c r="C70" s="79">
        <v>1</v>
      </c>
      <c r="D70" s="13" t="s">
        <v>10</v>
      </c>
      <c r="E70" s="79">
        <v>2</v>
      </c>
      <c r="F70" s="11" t="s">
        <v>37</v>
      </c>
      <c r="G70" s="8" t="s">
        <v>106</v>
      </c>
      <c r="H70" s="397" t="s">
        <v>108</v>
      </c>
      <c r="I70" s="398"/>
      <c r="M70" s="9"/>
    </row>
    <row r="71" spans="1:13">
      <c r="A71" s="199" t="s">
        <v>111</v>
      </c>
      <c r="B71" s="11" t="s">
        <v>17</v>
      </c>
      <c r="C71" s="79" t="s">
        <v>19</v>
      </c>
      <c r="D71" s="13" t="s">
        <v>10</v>
      </c>
      <c r="E71" s="79">
        <v>0</v>
      </c>
      <c r="F71" s="11" t="s">
        <v>110</v>
      </c>
      <c r="H71" s="82"/>
      <c r="I71" s="82"/>
      <c r="M71" s="9"/>
    </row>
    <row r="72" spans="1:13">
      <c r="A72" s="199" t="s">
        <v>161</v>
      </c>
      <c r="B72" s="11" t="s">
        <v>37</v>
      </c>
      <c r="C72" s="79">
        <v>2</v>
      </c>
      <c r="D72" s="13" t="s">
        <v>10</v>
      </c>
      <c r="E72" s="79">
        <v>1</v>
      </c>
      <c r="F72" s="11" t="s">
        <v>108</v>
      </c>
      <c r="H72" s="82"/>
      <c r="I72" s="82"/>
      <c r="M72" s="9"/>
    </row>
    <row r="73" spans="1:13">
      <c r="A73" s="199" t="s">
        <v>113</v>
      </c>
      <c r="B73" s="11" t="s">
        <v>37</v>
      </c>
      <c r="C73" s="79" t="s">
        <v>24</v>
      </c>
      <c r="D73" s="13" t="s">
        <v>10</v>
      </c>
      <c r="E73" s="79">
        <v>2</v>
      </c>
      <c r="F73" s="11" t="s">
        <v>17</v>
      </c>
      <c r="H73" s="82"/>
      <c r="I73" s="82"/>
      <c r="M73" s="9"/>
    </row>
    <row r="74" spans="1:13">
      <c r="A74" s="199" t="s">
        <v>113</v>
      </c>
      <c r="B74" s="11" t="s">
        <v>108</v>
      </c>
      <c r="C74" s="79">
        <v>2</v>
      </c>
      <c r="D74" s="13" t="s">
        <v>10</v>
      </c>
      <c r="E74" s="79">
        <v>0</v>
      </c>
      <c r="F74" s="11" t="s">
        <v>110</v>
      </c>
      <c r="H74" s="82"/>
      <c r="I74" s="82"/>
      <c r="M74" s="9"/>
    </row>
    <row r="75" spans="1:13">
      <c r="C75" s="82"/>
      <c r="D75" s="82"/>
      <c r="E75" s="82"/>
      <c r="H75" s="82"/>
      <c r="I75" s="82"/>
      <c r="M75" s="9"/>
    </row>
    <row r="76" spans="1:13">
      <c r="A76" s="201" t="s">
        <v>114</v>
      </c>
      <c r="C76" s="82"/>
      <c r="D76" s="7"/>
      <c r="E76" s="82"/>
      <c r="F76" s="11"/>
      <c r="H76" s="82"/>
      <c r="I76" s="82"/>
      <c r="M76" s="9"/>
    </row>
    <row r="77" spans="1:13">
      <c r="A77" s="199" t="s">
        <v>115</v>
      </c>
      <c r="B77" s="11" t="s">
        <v>20</v>
      </c>
      <c r="C77" s="79">
        <v>3</v>
      </c>
      <c r="D77" s="13" t="s">
        <v>10</v>
      </c>
      <c r="E77" s="79">
        <v>0</v>
      </c>
      <c r="F77" s="11" t="s">
        <v>116</v>
      </c>
      <c r="G77" s="8" t="s">
        <v>12</v>
      </c>
      <c r="H77" s="397" t="s">
        <v>20</v>
      </c>
      <c r="I77" s="398"/>
      <c r="M77" s="9"/>
    </row>
    <row r="78" spans="1:13">
      <c r="A78" s="199" t="s">
        <v>117</v>
      </c>
      <c r="B78" s="11" t="s">
        <v>118</v>
      </c>
      <c r="C78" s="79">
        <v>2</v>
      </c>
      <c r="D78" s="13" t="s">
        <v>10</v>
      </c>
      <c r="E78" s="79">
        <v>1</v>
      </c>
      <c r="F78" s="11" t="s">
        <v>119</v>
      </c>
      <c r="G78" s="8" t="s">
        <v>114</v>
      </c>
      <c r="H78" s="397" t="s">
        <v>118</v>
      </c>
      <c r="I78" s="398"/>
      <c r="M78" s="9"/>
    </row>
    <row r="79" spans="1:13">
      <c r="A79" s="199" t="s">
        <v>162</v>
      </c>
      <c r="B79" s="11" t="s">
        <v>20</v>
      </c>
      <c r="C79" s="79">
        <v>2</v>
      </c>
      <c r="D79" s="13" t="s">
        <v>10</v>
      </c>
      <c r="E79" s="79">
        <v>0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79">
        <v>1</v>
      </c>
      <c r="D80" s="13" t="s">
        <v>10</v>
      </c>
      <c r="E80" s="79">
        <v>1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79">
        <v>0</v>
      </c>
      <c r="D81" s="13" t="s">
        <v>10</v>
      </c>
      <c r="E81" s="79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79">
        <v>1</v>
      </c>
      <c r="D82" s="13" t="s">
        <v>10</v>
      </c>
      <c r="E82" s="79">
        <v>2</v>
      </c>
      <c r="F82" s="11" t="s">
        <v>118</v>
      </c>
      <c r="M82" s="9"/>
    </row>
    <row r="83" spans="1:13">
      <c r="C83" s="82"/>
      <c r="D83" s="82"/>
      <c r="E83" s="82"/>
      <c r="M83" s="9"/>
    </row>
    <row r="84" spans="1:13">
      <c r="A84" s="201" t="s">
        <v>123</v>
      </c>
      <c r="C84" s="82"/>
      <c r="D84" s="7"/>
      <c r="E84" s="82"/>
      <c r="F84" s="11"/>
      <c r="M84" s="9"/>
    </row>
    <row r="85" spans="1:13">
      <c r="A85" s="199" t="s">
        <v>124</v>
      </c>
      <c r="B85" s="11" t="s">
        <v>22</v>
      </c>
      <c r="C85" s="79">
        <v>3</v>
      </c>
      <c r="D85" s="13" t="s">
        <v>10</v>
      </c>
      <c r="E85" s="79">
        <v>0</v>
      </c>
      <c r="F85" s="11" t="s">
        <v>125</v>
      </c>
      <c r="G85" s="8" t="s">
        <v>12</v>
      </c>
      <c r="H85" s="397" t="s">
        <v>22</v>
      </c>
      <c r="I85" s="398"/>
      <c r="M85" s="9"/>
    </row>
    <row r="86" spans="1:13">
      <c r="A86" s="199" t="s">
        <v>165</v>
      </c>
      <c r="B86" s="11" t="s">
        <v>127</v>
      </c>
      <c r="C86" s="79">
        <v>0</v>
      </c>
      <c r="D86" s="13" t="s">
        <v>10</v>
      </c>
      <c r="E86" s="79">
        <v>2</v>
      </c>
      <c r="F86" s="11" t="s">
        <v>40</v>
      </c>
      <c r="G86" s="8" t="s">
        <v>123</v>
      </c>
      <c r="H86" s="397" t="s">
        <v>40</v>
      </c>
      <c r="I86" s="398"/>
      <c r="M86" s="9"/>
    </row>
    <row r="87" spans="1:13">
      <c r="A87" s="199" t="s">
        <v>166</v>
      </c>
      <c r="B87" s="11" t="s">
        <v>22</v>
      </c>
      <c r="C87" s="79">
        <v>3</v>
      </c>
      <c r="D87" s="13" t="s">
        <v>10</v>
      </c>
      <c r="E87" s="79">
        <v>1</v>
      </c>
      <c r="F87" s="11" t="s">
        <v>127</v>
      </c>
      <c r="H87" s="82"/>
      <c r="I87" s="82"/>
      <c r="M87" s="9"/>
    </row>
    <row r="88" spans="1:13">
      <c r="A88" s="199" t="s">
        <v>129</v>
      </c>
      <c r="B88" s="11" t="s">
        <v>40</v>
      </c>
      <c r="C88" s="79">
        <v>2</v>
      </c>
      <c r="D88" s="13" t="s">
        <v>10</v>
      </c>
      <c r="E88" s="79">
        <v>0</v>
      </c>
      <c r="F88" s="11" t="s">
        <v>125</v>
      </c>
      <c r="H88" s="82"/>
      <c r="I88" s="82"/>
      <c r="M88" s="9"/>
    </row>
    <row r="89" spans="1:13">
      <c r="A89" s="199" t="s">
        <v>130</v>
      </c>
      <c r="B89" s="11" t="s">
        <v>125</v>
      </c>
      <c r="C89" s="79">
        <v>0</v>
      </c>
      <c r="D89" s="13" t="s">
        <v>10</v>
      </c>
      <c r="E89" s="79">
        <v>1</v>
      </c>
      <c r="F89" s="11" t="s">
        <v>127</v>
      </c>
      <c r="H89" s="82"/>
      <c r="I89" s="82"/>
      <c r="M89" s="9"/>
    </row>
    <row r="90" spans="1:13">
      <c r="A90" s="199" t="s">
        <v>130</v>
      </c>
      <c r="B90" s="11" t="s">
        <v>40</v>
      </c>
      <c r="C90" s="79">
        <v>1</v>
      </c>
      <c r="D90" s="13" t="s">
        <v>10</v>
      </c>
      <c r="E90" s="79">
        <v>2</v>
      </c>
      <c r="F90" s="11" t="s">
        <v>22</v>
      </c>
      <c r="H90" s="82"/>
      <c r="I90" s="82"/>
      <c r="M90" s="9"/>
    </row>
    <row r="91" spans="1:13">
      <c r="C91" s="82"/>
      <c r="D91" s="82"/>
      <c r="E91" s="82"/>
      <c r="H91" s="82"/>
      <c r="I91" s="82"/>
      <c r="M91" s="9"/>
    </row>
    <row r="92" spans="1:13">
      <c r="A92" s="201" t="s">
        <v>131</v>
      </c>
      <c r="C92" s="82"/>
      <c r="D92" s="7"/>
      <c r="E92" s="82"/>
      <c r="F92" s="11"/>
      <c r="H92" s="82"/>
      <c r="I92" s="82"/>
      <c r="M92" s="9"/>
    </row>
    <row r="93" spans="1:13">
      <c r="A93" s="199" t="s">
        <v>167</v>
      </c>
      <c r="B93" s="11" t="s">
        <v>25</v>
      </c>
      <c r="C93" s="79">
        <v>2</v>
      </c>
      <c r="D93" s="13" t="s">
        <v>10</v>
      </c>
      <c r="E93" s="79">
        <v>1</v>
      </c>
      <c r="F93" s="11" t="s">
        <v>133</v>
      </c>
      <c r="G93" s="8" t="s">
        <v>12</v>
      </c>
      <c r="H93" s="397" t="s">
        <v>25</v>
      </c>
      <c r="I93" s="398"/>
      <c r="M93" s="9"/>
    </row>
    <row r="94" spans="1:13">
      <c r="A94" s="199" t="s">
        <v>168</v>
      </c>
      <c r="B94" s="11" t="s">
        <v>135</v>
      </c>
      <c r="C94" s="79">
        <v>1</v>
      </c>
      <c r="D94" s="13" t="s">
        <v>10</v>
      </c>
      <c r="E94" s="79">
        <v>1</v>
      </c>
      <c r="F94" s="11" t="s">
        <v>136</v>
      </c>
      <c r="G94" s="8" t="s">
        <v>131</v>
      </c>
      <c r="H94" s="397" t="s">
        <v>133</v>
      </c>
      <c r="I94" s="398"/>
      <c r="M94" s="9"/>
    </row>
    <row r="95" spans="1:13">
      <c r="A95" s="199" t="s">
        <v>169</v>
      </c>
      <c r="B95" s="11" t="s">
        <v>25</v>
      </c>
      <c r="C95" s="79">
        <v>3</v>
      </c>
      <c r="D95" s="13" t="s">
        <v>10</v>
      </c>
      <c r="E95" s="79">
        <v>0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79">
        <v>0</v>
      </c>
      <c r="D96" s="13" t="s">
        <v>10</v>
      </c>
      <c r="E96" s="79">
        <v>2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79">
        <v>0</v>
      </c>
      <c r="D97" s="13" t="s">
        <v>10</v>
      </c>
      <c r="E97" s="79">
        <v>2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79">
        <v>2</v>
      </c>
      <c r="D98" s="13" t="s">
        <v>10</v>
      </c>
      <c r="E98" s="79">
        <v>0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6ACEB217-826B-4FE1-AB7D-3D2EC57366E8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7B28-D730-4A91-9489-9CDD84FD6614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670</v>
      </c>
      <c r="C3" s="367"/>
      <c r="D3" s="367"/>
      <c r="E3" s="367"/>
      <c r="F3" s="368"/>
      <c r="G3" s="197" t="s">
        <v>4</v>
      </c>
      <c r="H3" s="369"/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19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16</v>
      </c>
      <c r="I5" s="362"/>
      <c r="K5" s="362" t="s">
        <v>16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44</v>
      </c>
      <c r="I6" s="362"/>
      <c r="K6" s="385" t="s">
        <v>242</v>
      </c>
      <c r="L6" s="386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33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26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29</v>
      </c>
      <c r="L9" s="362"/>
      <c r="M9" s="15"/>
    </row>
    <row r="10" spans="1:14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62" t="s">
        <v>42</v>
      </c>
      <c r="L10" s="362"/>
      <c r="M10" s="9"/>
    </row>
    <row r="11" spans="1:14">
      <c r="A11" s="200"/>
      <c r="D11" s="7"/>
      <c r="F11" s="11"/>
      <c r="K11" s="362" t="s">
        <v>59</v>
      </c>
      <c r="L11" s="362"/>
      <c r="M11" s="9"/>
    </row>
    <row r="12" spans="1:14">
      <c r="A12" s="201" t="s">
        <v>28</v>
      </c>
      <c r="D12" s="7"/>
      <c r="F12" s="11"/>
      <c r="K12" s="362" t="s">
        <v>73</v>
      </c>
      <c r="L12" s="362"/>
      <c r="M12" s="9"/>
    </row>
    <row r="13" spans="1:14">
      <c r="A13" s="199" t="s">
        <v>30</v>
      </c>
      <c r="B13" s="11" t="s">
        <v>31</v>
      </c>
      <c r="C13" s="12" t="s">
        <v>39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27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242</v>
      </c>
      <c r="I14" s="362"/>
      <c r="K14" s="362" t="s">
        <v>17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51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19</v>
      </c>
      <c r="F16" s="11" t="s">
        <v>36</v>
      </c>
      <c r="K16" s="362" t="s">
        <v>13</v>
      </c>
      <c r="L16" s="362"/>
      <c r="M16" s="15"/>
    </row>
    <row r="17" spans="1:13">
      <c r="A17" s="199" t="s">
        <v>43</v>
      </c>
      <c r="B17" s="11" t="s">
        <v>33</v>
      </c>
      <c r="C17" s="12" t="s">
        <v>19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19</v>
      </c>
      <c r="D18" s="13" t="s">
        <v>10</v>
      </c>
      <c r="E18" s="12" t="s">
        <v>24</v>
      </c>
      <c r="F18" s="11" t="s">
        <v>36</v>
      </c>
      <c r="K18" s="362" t="s">
        <v>40</v>
      </c>
      <c r="L18" s="362"/>
      <c r="M18" s="9"/>
    </row>
    <row r="19" spans="1:13">
      <c r="A19" s="200"/>
      <c r="D19" s="7"/>
      <c r="F19" s="11"/>
      <c r="H19" s="8"/>
      <c r="K19" s="362" t="s">
        <v>22</v>
      </c>
      <c r="L19" s="362"/>
      <c r="M19" s="9"/>
    </row>
    <row r="20" spans="1:13">
      <c r="A20" s="201" t="s">
        <v>46</v>
      </c>
      <c r="D20" s="7"/>
      <c r="F20" s="11"/>
      <c r="K20" s="362" t="s">
        <v>25</v>
      </c>
      <c r="L20" s="362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29</v>
      </c>
      <c r="L23" s="362"/>
      <c r="M23" s="9"/>
    </row>
    <row r="24" spans="1:13">
      <c r="A24" s="199" t="s">
        <v>147</v>
      </c>
      <c r="B24" s="11" t="s">
        <v>26</v>
      </c>
      <c r="C24" s="12" t="s">
        <v>99</v>
      </c>
      <c r="D24" s="13" t="s">
        <v>10</v>
      </c>
      <c r="E24" s="12" t="s">
        <v>24</v>
      </c>
      <c r="F24" s="11" t="s">
        <v>50</v>
      </c>
      <c r="K24" s="362" t="s">
        <v>17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42</v>
      </c>
      <c r="L26" s="362"/>
      <c r="M26" s="9"/>
    </row>
    <row r="27" spans="1:13">
      <c r="A27" s="200"/>
      <c r="D27" s="7"/>
      <c r="F27" s="11"/>
      <c r="K27" s="362" t="s">
        <v>26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60</v>
      </c>
      <c r="I29" s="362"/>
      <c r="K29" s="362" t="s">
        <v>22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59</v>
      </c>
      <c r="I30" s="362"/>
      <c r="K30" s="362" t="s">
        <v>20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19</v>
      </c>
      <c r="D34" s="13" t="s">
        <v>10</v>
      </c>
      <c r="E34" s="12" t="s">
        <v>24</v>
      </c>
      <c r="F34" s="11" t="s">
        <v>62</v>
      </c>
      <c r="K34" s="362" t="s">
        <v>20</v>
      </c>
      <c r="L34" s="362"/>
      <c r="M34" s="9"/>
    </row>
    <row r="35" spans="1:13">
      <c r="A35" s="202"/>
      <c r="K35" s="362" t="s">
        <v>13</v>
      </c>
      <c r="L35" s="362"/>
      <c r="M35" s="9"/>
    </row>
    <row r="36" spans="1:13">
      <c r="A36" s="201" t="s">
        <v>67</v>
      </c>
      <c r="D36" s="7"/>
      <c r="F36" s="11"/>
      <c r="K36" s="362" t="s">
        <v>25</v>
      </c>
      <c r="L36" s="362"/>
      <c r="M36" s="9"/>
    </row>
    <row r="37" spans="1:13">
      <c r="A37" s="199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73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27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19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39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17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230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69</v>
      </c>
      <c r="D61" s="13" t="s">
        <v>10</v>
      </c>
      <c r="E61" s="12" t="s">
        <v>24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85" t="s">
        <v>37</v>
      </c>
      <c r="I70" s="386"/>
      <c r="M70" s="9"/>
    </row>
    <row r="71" spans="1:13">
      <c r="A71" s="199" t="s">
        <v>111</v>
      </c>
      <c r="B71" s="11" t="s">
        <v>17</v>
      </c>
      <c r="C71" s="12" t="s">
        <v>69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19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24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69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19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FFF2A-F1E3-4FC6-BE92-BF98FBC3A3BC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671</v>
      </c>
      <c r="C3" s="367"/>
      <c r="D3" s="367"/>
      <c r="E3" s="367"/>
      <c r="F3" s="368"/>
      <c r="G3" s="197" t="s">
        <v>4</v>
      </c>
      <c r="H3" s="387" t="s">
        <v>672</v>
      </c>
      <c r="I3" s="507"/>
      <c r="J3" s="507"/>
      <c r="K3" s="507"/>
      <c r="L3" s="507"/>
      <c r="M3" s="508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99" t="s">
        <v>14</v>
      </c>
      <c r="B6" s="11" t="s">
        <v>15</v>
      </c>
      <c r="C6" s="12" t="s">
        <v>39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37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33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29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40</v>
      </c>
      <c r="L9" s="362"/>
      <c r="M9" s="15"/>
    </row>
    <row r="10" spans="1:14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0</v>
      </c>
      <c r="F10" s="17" t="s">
        <v>15</v>
      </c>
      <c r="K10" s="329" t="s">
        <v>13</v>
      </c>
      <c r="L10" s="48"/>
      <c r="M10" s="9"/>
    </row>
    <row r="11" spans="1:14">
      <c r="A11" s="200"/>
      <c r="D11" s="7"/>
      <c r="F11" s="11"/>
      <c r="K11" s="362" t="s">
        <v>73</v>
      </c>
      <c r="L11" s="362"/>
      <c r="M11" s="9"/>
    </row>
    <row r="12" spans="1:14">
      <c r="A12" s="201" t="s">
        <v>28</v>
      </c>
      <c r="D12" s="7"/>
      <c r="F12" s="11"/>
      <c r="K12" s="362" t="s">
        <v>88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24</v>
      </c>
      <c r="F14" s="11" t="s">
        <v>33</v>
      </c>
      <c r="G14" s="8" t="s">
        <v>28</v>
      </c>
      <c r="H14" s="362" t="s">
        <v>31</v>
      </c>
      <c r="I14" s="362"/>
      <c r="K14" s="362" t="s">
        <v>17</v>
      </c>
      <c r="L14" s="362"/>
      <c r="M14" s="9"/>
    </row>
    <row r="15" spans="1:14">
      <c r="A15" s="199" t="s">
        <v>38</v>
      </c>
      <c r="B15" s="11" t="s">
        <v>33</v>
      </c>
      <c r="C15" s="12" t="s">
        <v>24</v>
      </c>
      <c r="D15" s="13" t="s">
        <v>10</v>
      </c>
      <c r="E15" s="12" t="s">
        <v>39</v>
      </c>
      <c r="F15" s="11" t="s">
        <v>32</v>
      </c>
      <c r="K15" s="362" t="s">
        <v>79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99" t="s">
        <v>43</v>
      </c>
      <c r="B18" s="11" t="s">
        <v>32</v>
      </c>
      <c r="C18" s="12" t="s">
        <v>39</v>
      </c>
      <c r="D18" s="13" t="s">
        <v>10</v>
      </c>
      <c r="E18" s="12" t="s">
        <v>39</v>
      </c>
      <c r="F18" s="11" t="s">
        <v>36</v>
      </c>
      <c r="K18" s="362" t="s">
        <v>34</v>
      </c>
      <c r="L18" s="362"/>
      <c r="M18" s="9"/>
    </row>
    <row r="19" spans="1:13">
      <c r="A19" s="200"/>
      <c r="D19" s="7"/>
      <c r="F19" s="11"/>
      <c r="H19" s="8"/>
      <c r="K19" s="362" t="s">
        <v>31</v>
      </c>
      <c r="L19" s="362"/>
      <c r="M19" s="9"/>
    </row>
    <row r="20" spans="1:13">
      <c r="A20" s="201" t="s">
        <v>46</v>
      </c>
      <c r="D20" s="7"/>
      <c r="F20" s="11"/>
      <c r="K20" s="362" t="s">
        <v>22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37</v>
      </c>
      <c r="L23" s="362"/>
      <c r="M23" s="9"/>
    </row>
    <row r="24" spans="1:13">
      <c r="A24" s="199" t="s">
        <v>147</v>
      </c>
      <c r="B24" s="11" t="s">
        <v>26</v>
      </c>
      <c r="C24" s="12" t="s">
        <v>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39</v>
      </c>
      <c r="F25" s="11" t="s">
        <v>26</v>
      </c>
      <c r="K25" s="362" t="s">
        <v>13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88</v>
      </c>
      <c r="L26" s="362"/>
      <c r="M26" s="9"/>
    </row>
    <row r="27" spans="1:13">
      <c r="A27" s="200"/>
      <c r="D27" s="7"/>
      <c r="F27" s="11"/>
      <c r="K27" s="362" t="s">
        <v>17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673</v>
      </c>
      <c r="I29" s="362"/>
      <c r="K29" s="362" t="s">
        <v>20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39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39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37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17</v>
      </c>
      <c r="L35" s="362"/>
      <c r="M35" s="9"/>
    </row>
    <row r="36" spans="1:13">
      <c r="A36" s="201" t="s">
        <v>67</v>
      </c>
      <c r="D36" s="7"/>
      <c r="F36" s="11"/>
      <c r="K36" s="362" t="s">
        <v>22</v>
      </c>
      <c r="L36" s="362"/>
      <c r="M36" s="9"/>
    </row>
    <row r="37" spans="1:13">
      <c r="A37" s="199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24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99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39</v>
      </c>
      <c r="F47" s="11" t="s">
        <v>42</v>
      </c>
      <c r="K47" s="362" t="s">
        <v>22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39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88</v>
      </c>
      <c r="I53" s="362"/>
      <c r="M53" s="9"/>
    </row>
    <row r="54" spans="1:13">
      <c r="A54" s="199" t="s">
        <v>89</v>
      </c>
      <c r="B54" s="11" t="s">
        <v>90</v>
      </c>
      <c r="C54" s="12" t="s">
        <v>39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34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674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24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24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24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39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24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24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305DF391-007C-4EA8-B6D1-B1CF9E4B1797}"/>
    <hyperlink ref="H3:M3" r:id="rId2" display="ulf@tofotrading.se" xr:uid="{5F9A37ED-4216-4049-93E6-62184C8D81B0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3"/>
  <headerFooter alignWithMargins="0"/>
  <drawing r:id="rId4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F6120-A7DE-4CED-9D87-2EB6C4D2101D}">
  <dimension ref="A1:Z1000"/>
  <sheetViews>
    <sheetView zoomScale="85" zoomScaleNormal="85" workbookViewId="0">
      <selection activeCell="B3" sqref="B3:F3"/>
    </sheetView>
  </sheetViews>
  <sheetFormatPr defaultRowHeight="15"/>
  <cols>
    <col min="1" max="1" width="28" bestFit="1" customWidth="1"/>
  </cols>
  <sheetData>
    <row r="1" spans="1:26" ht="15.75" thickBot="1">
      <c r="A1" s="330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2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27.75" thickBot="1">
      <c r="A2" s="356" t="s">
        <v>1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8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15.75" thickBot="1">
      <c r="A3" s="334" t="s">
        <v>2</v>
      </c>
      <c r="B3" s="359" t="s">
        <v>675</v>
      </c>
      <c r="C3" s="360"/>
      <c r="D3" s="360"/>
      <c r="E3" s="360"/>
      <c r="F3" s="361"/>
      <c r="G3" s="335" t="s">
        <v>4</v>
      </c>
      <c r="H3" s="359"/>
      <c r="I3" s="360"/>
      <c r="J3" s="360"/>
      <c r="K3" s="360"/>
      <c r="L3" s="360"/>
      <c r="M3" s="361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16.5" thickBot="1">
      <c r="A4" s="336" t="s">
        <v>5</v>
      </c>
      <c r="B4" s="333"/>
      <c r="C4" s="337"/>
      <c r="D4" s="333"/>
      <c r="E4" s="337"/>
      <c r="F4" s="333"/>
      <c r="G4" s="333"/>
      <c r="H4" s="337"/>
      <c r="I4" s="337"/>
      <c r="J4" s="333"/>
      <c r="K4" s="338" t="s">
        <v>6</v>
      </c>
      <c r="L4" s="337"/>
      <c r="M4" s="339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16.5" thickBot="1">
      <c r="A5" s="340">
        <v>46332.875</v>
      </c>
      <c r="B5" s="341" t="s">
        <v>8</v>
      </c>
      <c r="C5" s="342">
        <v>1</v>
      </c>
      <c r="D5" s="343" t="s">
        <v>234</v>
      </c>
      <c r="E5" s="342">
        <v>0</v>
      </c>
      <c r="F5" s="344" t="s">
        <v>11</v>
      </c>
      <c r="G5" s="343" t="s">
        <v>12</v>
      </c>
      <c r="H5" s="354" t="s">
        <v>44</v>
      </c>
      <c r="I5" s="355"/>
      <c r="J5" s="339"/>
      <c r="K5" s="354" t="s">
        <v>8</v>
      </c>
      <c r="L5" s="355"/>
      <c r="M5" s="339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ht="16.5" thickBot="1">
      <c r="A6" s="340">
        <v>46362.166666666664</v>
      </c>
      <c r="B6" s="341" t="s">
        <v>15</v>
      </c>
      <c r="C6" s="342">
        <v>0</v>
      </c>
      <c r="D6" s="343" t="s">
        <v>234</v>
      </c>
      <c r="E6" s="342">
        <v>0</v>
      </c>
      <c r="F6" s="344" t="s">
        <v>16</v>
      </c>
      <c r="G6" s="343" t="s">
        <v>5</v>
      </c>
      <c r="H6" s="354" t="s">
        <v>16</v>
      </c>
      <c r="I6" s="355"/>
      <c r="J6" s="339"/>
      <c r="K6" s="354" t="s">
        <v>33</v>
      </c>
      <c r="L6" s="355"/>
      <c r="M6" s="339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</row>
    <row r="7" spans="1:26" ht="16.5" thickBot="1">
      <c r="A7" s="340">
        <v>46191.75</v>
      </c>
      <c r="B7" s="341" t="s">
        <v>16</v>
      </c>
      <c r="C7" s="342">
        <v>1</v>
      </c>
      <c r="D7" s="343" t="s">
        <v>234</v>
      </c>
      <c r="E7" s="342">
        <v>0</v>
      </c>
      <c r="F7" s="344" t="s">
        <v>11</v>
      </c>
      <c r="G7" s="333"/>
      <c r="H7" s="333"/>
      <c r="I7" s="333"/>
      <c r="J7" s="339"/>
      <c r="K7" s="354" t="s">
        <v>26</v>
      </c>
      <c r="L7" s="355"/>
      <c r="M7" s="339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</row>
    <row r="8" spans="1:26" ht="16.5" thickBot="1">
      <c r="A8" s="340">
        <v>46192.125</v>
      </c>
      <c r="B8" s="341" t="s">
        <v>8</v>
      </c>
      <c r="C8" s="342">
        <v>2</v>
      </c>
      <c r="D8" s="343" t="s">
        <v>234</v>
      </c>
      <c r="E8" s="342">
        <v>0</v>
      </c>
      <c r="F8" s="344" t="s">
        <v>15</v>
      </c>
      <c r="G8" s="333"/>
      <c r="H8" s="333"/>
      <c r="I8" s="333"/>
      <c r="J8" s="339"/>
      <c r="K8" s="354" t="s">
        <v>60</v>
      </c>
      <c r="L8" s="355"/>
      <c r="M8" s="339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</row>
    <row r="9" spans="1:26" ht="16.5" thickBot="1">
      <c r="A9" s="340">
        <v>46198.125</v>
      </c>
      <c r="B9" s="341" t="s">
        <v>16</v>
      </c>
      <c r="C9" s="342">
        <v>1</v>
      </c>
      <c r="D9" s="343" t="s">
        <v>234</v>
      </c>
      <c r="E9" s="342">
        <v>2</v>
      </c>
      <c r="F9" s="344" t="s">
        <v>8</v>
      </c>
      <c r="G9" s="333"/>
      <c r="H9" s="333"/>
      <c r="I9" s="333"/>
      <c r="J9" s="339"/>
      <c r="K9" s="354" t="s">
        <v>27</v>
      </c>
      <c r="L9" s="355"/>
      <c r="M9" s="339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</row>
    <row r="10" spans="1:26" ht="16.5" thickBot="1">
      <c r="A10" s="340">
        <v>46198.125</v>
      </c>
      <c r="B10" s="341" t="s">
        <v>11</v>
      </c>
      <c r="C10" s="342">
        <v>1</v>
      </c>
      <c r="D10" s="343" t="s">
        <v>234</v>
      </c>
      <c r="E10" s="342">
        <v>0</v>
      </c>
      <c r="F10" s="344" t="s">
        <v>15</v>
      </c>
      <c r="G10" s="333"/>
      <c r="H10" s="333"/>
      <c r="I10" s="333"/>
      <c r="J10" s="339"/>
      <c r="K10" s="345" t="s">
        <v>22</v>
      </c>
      <c r="L10" s="346"/>
      <c r="M10" s="339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</row>
    <row r="11" spans="1:26" ht="16.5" thickBot="1">
      <c r="A11" s="347"/>
      <c r="B11" s="333"/>
      <c r="C11" s="333"/>
      <c r="D11" s="333"/>
      <c r="E11" s="333"/>
      <c r="F11" s="333"/>
      <c r="G11" s="333"/>
      <c r="H11" s="333"/>
      <c r="I11" s="333"/>
      <c r="J11" s="339"/>
      <c r="K11" s="354" t="s">
        <v>25</v>
      </c>
      <c r="L11" s="355"/>
      <c r="M11" s="339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</row>
    <row r="12" spans="1:26" ht="16.5" thickBot="1">
      <c r="A12" s="336" t="s">
        <v>28</v>
      </c>
      <c r="B12" s="333"/>
      <c r="C12" s="337"/>
      <c r="D12" s="333"/>
      <c r="E12" s="337"/>
      <c r="F12" s="333"/>
      <c r="G12" s="333"/>
      <c r="H12" s="337"/>
      <c r="I12" s="337"/>
      <c r="J12" s="339"/>
      <c r="K12" s="354" t="s">
        <v>133</v>
      </c>
      <c r="L12" s="355"/>
      <c r="M12" s="339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</row>
    <row r="13" spans="1:26" ht="57.75" thickBot="1">
      <c r="A13" s="340">
        <v>46362.875</v>
      </c>
      <c r="B13" s="341" t="s">
        <v>31</v>
      </c>
      <c r="C13" s="342">
        <v>0</v>
      </c>
      <c r="D13" s="343" t="s">
        <v>234</v>
      </c>
      <c r="E13" s="342">
        <v>0</v>
      </c>
      <c r="F13" s="344" t="s">
        <v>32</v>
      </c>
      <c r="G13" s="343" t="s">
        <v>12</v>
      </c>
      <c r="H13" s="354" t="s">
        <v>33</v>
      </c>
      <c r="I13" s="355"/>
      <c r="J13" s="339"/>
      <c r="K13" s="354" t="s">
        <v>29</v>
      </c>
      <c r="L13" s="355"/>
      <c r="M13" s="339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</row>
    <row r="14" spans="1:26" ht="16.5" thickBot="1">
      <c r="A14" s="340">
        <v>46186.875</v>
      </c>
      <c r="B14" s="341" t="s">
        <v>36</v>
      </c>
      <c r="C14" s="342">
        <v>0</v>
      </c>
      <c r="D14" s="343" t="s">
        <v>234</v>
      </c>
      <c r="E14" s="342">
        <v>2</v>
      </c>
      <c r="F14" s="344" t="s">
        <v>33</v>
      </c>
      <c r="G14" s="343" t="s">
        <v>28</v>
      </c>
      <c r="H14" s="354" t="s">
        <v>676</v>
      </c>
      <c r="I14" s="355"/>
      <c r="J14" s="339"/>
      <c r="K14" s="354" t="s">
        <v>42</v>
      </c>
      <c r="L14" s="355"/>
      <c r="M14" s="339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</row>
    <row r="15" spans="1:26" ht="57.75" thickBot="1">
      <c r="A15" s="340">
        <v>46191.875</v>
      </c>
      <c r="B15" s="341" t="s">
        <v>33</v>
      </c>
      <c r="C15" s="342">
        <v>2</v>
      </c>
      <c r="D15" s="343" t="s">
        <v>234</v>
      </c>
      <c r="E15" s="342">
        <v>0</v>
      </c>
      <c r="F15" s="344" t="s">
        <v>32</v>
      </c>
      <c r="G15" s="333"/>
      <c r="H15" s="333"/>
      <c r="I15" s="333"/>
      <c r="J15" s="339"/>
      <c r="K15" s="354" t="s">
        <v>34</v>
      </c>
      <c r="L15" s="355"/>
      <c r="M15" s="339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</row>
    <row r="16" spans="1:26" ht="16.5" thickBot="1">
      <c r="A16" s="340">
        <v>46192</v>
      </c>
      <c r="B16" s="341" t="s">
        <v>31</v>
      </c>
      <c r="C16" s="342">
        <v>1</v>
      </c>
      <c r="D16" s="343" t="s">
        <v>234</v>
      </c>
      <c r="E16" s="342">
        <v>1</v>
      </c>
      <c r="F16" s="344" t="s">
        <v>36</v>
      </c>
      <c r="G16" s="333"/>
      <c r="H16" s="333"/>
      <c r="I16" s="333"/>
      <c r="J16" s="339"/>
      <c r="K16" s="354" t="s">
        <v>13</v>
      </c>
      <c r="L16" s="355"/>
      <c r="M16" s="339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</row>
    <row r="17" spans="1:26" ht="16.5" thickBot="1">
      <c r="A17" s="340">
        <v>46197.875</v>
      </c>
      <c r="B17" s="341" t="s">
        <v>33</v>
      </c>
      <c r="C17" s="342">
        <v>2</v>
      </c>
      <c r="D17" s="343" t="s">
        <v>234</v>
      </c>
      <c r="E17" s="342">
        <v>1</v>
      </c>
      <c r="F17" s="344" t="s">
        <v>31</v>
      </c>
      <c r="G17" s="333"/>
      <c r="H17" s="333"/>
      <c r="I17" s="333"/>
      <c r="J17" s="339"/>
      <c r="K17" s="354" t="s">
        <v>37</v>
      </c>
      <c r="L17" s="355"/>
      <c r="M17" s="339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</row>
    <row r="18" spans="1:26" ht="57.75" thickBot="1">
      <c r="A18" s="340">
        <v>46197.875</v>
      </c>
      <c r="B18" s="341" t="s">
        <v>32</v>
      </c>
      <c r="C18" s="342">
        <v>0</v>
      </c>
      <c r="D18" s="343" t="s">
        <v>234</v>
      </c>
      <c r="E18" s="342">
        <v>1</v>
      </c>
      <c r="F18" s="344" t="s">
        <v>36</v>
      </c>
      <c r="G18" s="333"/>
      <c r="H18" s="333"/>
      <c r="I18" s="333"/>
      <c r="J18" s="339"/>
      <c r="K18" s="354" t="s">
        <v>17</v>
      </c>
      <c r="L18" s="355"/>
      <c r="M18" s="339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</row>
    <row r="19" spans="1:26" ht="16.5" thickBot="1">
      <c r="A19" s="347"/>
      <c r="B19" s="333"/>
      <c r="C19" s="333"/>
      <c r="D19" s="333"/>
      <c r="E19" s="333"/>
      <c r="F19" s="333"/>
      <c r="G19" s="333"/>
      <c r="H19" s="333"/>
      <c r="I19" s="333"/>
      <c r="J19" s="339"/>
      <c r="K19" s="354" t="s">
        <v>20</v>
      </c>
      <c r="L19" s="355"/>
      <c r="M19" s="339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33"/>
      <c r="Y19" s="333"/>
      <c r="Z19" s="333"/>
    </row>
    <row r="20" spans="1:26" ht="16.5" thickBot="1">
      <c r="A20" s="336" t="s">
        <v>46</v>
      </c>
      <c r="B20" s="333"/>
      <c r="C20" s="337"/>
      <c r="D20" s="333"/>
      <c r="E20" s="337"/>
      <c r="F20" s="333"/>
      <c r="G20" s="333"/>
      <c r="H20" s="337"/>
      <c r="I20" s="337"/>
      <c r="J20" s="339"/>
      <c r="K20" s="354" t="s">
        <v>205</v>
      </c>
      <c r="L20" s="355"/>
      <c r="M20" s="339"/>
      <c r="N20" s="333"/>
      <c r="O20" s="333"/>
      <c r="P20" s="333"/>
      <c r="Q20" s="333"/>
      <c r="R20" s="333"/>
      <c r="S20" s="333"/>
      <c r="T20" s="333"/>
      <c r="U20" s="333"/>
      <c r="V20" s="333"/>
      <c r="W20" s="333"/>
      <c r="X20" s="333"/>
      <c r="Y20" s="333"/>
      <c r="Z20" s="333"/>
    </row>
    <row r="21" spans="1:26" ht="16.5" thickBot="1">
      <c r="A21" s="340">
        <v>46187</v>
      </c>
      <c r="B21" s="341" t="s">
        <v>26</v>
      </c>
      <c r="C21" s="342">
        <v>2</v>
      </c>
      <c r="D21" s="343" t="s">
        <v>234</v>
      </c>
      <c r="E21" s="342">
        <v>0</v>
      </c>
      <c r="F21" s="344" t="s">
        <v>45</v>
      </c>
      <c r="G21" s="343" t="s">
        <v>12</v>
      </c>
      <c r="H21" s="354" t="s">
        <v>26</v>
      </c>
      <c r="I21" s="355"/>
      <c r="J21" s="333"/>
      <c r="K21" s="333"/>
      <c r="L21" s="333"/>
      <c r="M21" s="339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</row>
    <row r="22" spans="1:26" ht="30.75" thickBot="1">
      <c r="A22" s="340">
        <v>46187.125</v>
      </c>
      <c r="B22" s="341" t="s">
        <v>50</v>
      </c>
      <c r="C22" s="342">
        <v>0</v>
      </c>
      <c r="D22" s="343" t="s">
        <v>234</v>
      </c>
      <c r="E22" s="342">
        <v>1</v>
      </c>
      <c r="F22" s="344" t="s">
        <v>51</v>
      </c>
      <c r="G22" s="343" t="s">
        <v>46</v>
      </c>
      <c r="H22" s="354" t="s">
        <v>51</v>
      </c>
      <c r="I22" s="355"/>
      <c r="J22" s="333"/>
      <c r="K22" s="348" t="s">
        <v>52</v>
      </c>
      <c r="L22" s="337"/>
      <c r="M22" s="339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</row>
    <row r="23" spans="1:26" ht="16.5" thickBot="1">
      <c r="A23" s="340">
        <v>46193</v>
      </c>
      <c r="B23" s="341" t="s">
        <v>51</v>
      </c>
      <c r="C23" s="342">
        <v>2</v>
      </c>
      <c r="D23" s="343" t="s">
        <v>234</v>
      </c>
      <c r="E23" s="342">
        <v>1</v>
      </c>
      <c r="F23" s="344" t="s">
        <v>45</v>
      </c>
      <c r="G23" s="333"/>
      <c r="H23" s="333"/>
      <c r="I23" s="333"/>
      <c r="J23" s="339"/>
      <c r="K23" s="354" t="s">
        <v>26</v>
      </c>
      <c r="L23" s="355"/>
      <c r="M23" s="339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</row>
    <row r="24" spans="1:26" ht="16.5" thickBot="1">
      <c r="A24" s="340">
        <v>46193.104166666664</v>
      </c>
      <c r="B24" s="341" t="s">
        <v>26</v>
      </c>
      <c r="C24" s="342">
        <v>3</v>
      </c>
      <c r="D24" s="343" t="s">
        <v>234</v>
      </c>
      <c r="E24" s="342">
        <v>0</v>
      </c>
      <c r="F24" s="344" t="s">
        <v>50</v>
      </c>
      <c r="G24" s="333"/>
      <c r="H24" s="333"/>
      <c r="I24" s="333"/>
      <c r="J24" s="339"/>
      <c r="K24" s="354" t="s">
        <v>27</v>
      </c>
      <c r="L24" s="355"/>
      <c r="M24" s="339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</row>
    <row r="25" spans="1:26" ht="16.5" thickBot="1">
      <c r="A25" s="340">
        <v>46198</v>
      </c>
      <c r="B25" s="341" t="s">
        <v>51</v>
      </c>
      <c r="C25" s="342">
        <v>0</v>
      </c>
      <c r="D25" s="343" t="s">
        <v>234</v>
      </c>
      <c r="E25" s="342">
        <v>1</v>
      </c>
      <c r="F25" s="344" t="s">
        <v>26</v>
      </c>
      <c r="G25" s="333"/>
      <c r="H25" s="333"/>
      <c r="I25" s="333"/>
      <c r="J25" s="339"/>
      <c r="K25" s="354" t="s">
        <v>25</v>
      </c>
      <c r="L25" s="355"/>
      <c r="M25" s="339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</row>
    <row r="26" spans="1:26" ht="16.5" thickBot="1">
      <c r="A26" s="340">
        <v>46198</v>
      </c>
      <c r="B26" s="341" t="s">
        <v>45</v>
      </c>
      <c r="C26" s="342">
        <v>2</v>
      </c>
      <c r="D26" s="343" t="s">
        <v>234</v>
      </c>
      <c r="E26" s="342">
        <v>0</v>
      </c>
      <c r="F26" s="344" t="s">
        <v>50</v>
      </c>
      <c r="G26" s="333"/>
      <c r="H26" s="333"/>
      <c r="I26" s="333"/>
      <c r="J26" s="339"/>
      <c r="K26" s="354" t="s">
        <v>29</v>
      </c>
      <c r="L26" s="355"/>
      <c r="M26" s="339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</row>
    <row r="27" spans="1:26" ht="16.5" thickBot="1">
      <c r="A27" s="347"/>
      <c r="B27" s="333"/>
      <c r="C27" s="333"/>
      <c r="D27" s="333"/>
      <c r="E27" s="333"/>
      <c r="F27" s="333"/>
      <c r="G27" s="333"/>
      <c r="H27" s="333"/>
      <c r="I27" s="333"/>
      <c r="J27" s="339"/>
      <c r="K27" s="354" t="s">
        <v>13</v>
      </c>
      <c r="L27" s="355"/>
      <c r="M27" s="339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</row>
    <row r="28" spans="1:26" ht="16.5" thickBot="1">
      <c r="A28" s="336" t="s">
        <v>56</v>
      </c>
      <c r="B28" s="333"/>
      <c r="C28" s="337"/>
      <c r="D28" s="333"/>
      <c r="E28" s="337"/>
      <c r="F28" s="333"/>
      <c r="G28" s="333"/>
      <c r="H28" s="337"/>
      <c r="I28" s="337"/>
      <c r="J28" s="339"/>
      <c r="K28" s="354" t="s">
        <v>37</v>
      </c>
      <c r="L28" s="355"/>
      <c r="M28" s="339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</row>
    <row r="29" spans="1:26" ht="16.5" thickBot="1">
      <c r="A29" s="340">
        <v>46186.125</v>
      </c>
      <c r="B29" s="341" t="s">
        <v>58</v>
      </c>
      <c r="C29" s="342">
        <v>0</v>
      </c>
      <c r="D29" s="343" t="s">
        <v>234</v>
      </c>
      <c r="E29" s="342">
        <v>0</v>
      </c>
      <c r="F29" s="344" t="s">
        <v>59</v>
      </c>
      <c r="G29" s="343" t="s">
        <v>12</v>
      </c>
      <c r="H29" s="354" t="s">
        <v>60</v>
      </c>
      <c r="I29" s="355"/>
      <c r="J29" s="339"/>
      <c r="K29" s="354" t="s">
        <v>17</v>
      </c>
      <c r="L29" s="355"/>
      <c r="M29" s="339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</row>
    <row r="30" spans="1:26" ht="16.5" thickBot="1">
      <c r="A30" s="340">
        <v>46187.25</v>
      </c>
      <c r="B30" s="341" t="s">
        <v>62</v>
      </c>
      <c r="C30" s="342">
        <v>1</v>
      </c>
      <c r="D30" s="343" t="s">
        <v>234</v>
      </c>
      <c r="E30" s="342">
        <v>2</v>
      </c>
      <c r="F30" s="344" t="s">
        <v>60</v>
      </c>
      <c r="G30" s="343" t="s">
        <v>56</v>
      </c>
      <c r="H30" s="354" t="s">
        <v>58</v>
      </c>
      <c r="I30" s="355"/>
      <c r="J30" s="339"/>
      <c r="K30" s="354" t="s">
        <v>20</v>
      </c>
      <c r="L30" s="355"/>
      <c r="M30" s="339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333"/>
      <c r="Z30" s="333"/>
    </row>
    <row r="31" spans="1:26" ht="16.5" thickBot="1">
      <c r="A31" s="340">
        <v>46192.875</v>
      </c>
      <c r="B31" s="341" t="s">
        <v>58</v>
      </c>
      <c r="C31" s="342">
        <v>1</v>
      </c>
      <c r="D31" s="343" t="s">
        <v>234</v>
      </c>
      <c r="E31" s="342">
        <v>0</v>
      </c>
      <c r="F31" s="344" t="s">
        <v>62</v>
      </c>
      <c r="G31" s="333"/>
      <c r="H31" s="333"/>
      <c r="I31" s="333"/>
      <c r="J31" s="333"/>
      <c r="K31" s="333"/>
      <c r="L31" s="333"/>
      <c r="M31" s="339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</row>
    <row r="32" spans="1:26" ht="30.75" thickBot="1">
      <c r="A32" s="340">
        <v>46193.208333333336</v>
      </c>
      <c r="B32" s="341" t="s">
        <v>60</v>
      </c>
      <c r="C32" s="342">
        <v>2</v>
      </c>
      <c r="D32" s="343" t="s">
        <v>234</v>
      </c>
      <c r="E32" s="342">
        <v>0</v>
      </c>
      <c r="F32" s="344" t="s">
        <v>59</v>
      </c>
      <c r="G32" s="333"/>
      <c r="H32" s="333"/>
      <c r="I32" s="333"/>
      <c r="J32" s="333"/>
      <c r="K32" s="348" t="s">
        <v>227</v>
      </c>
      <c r="L32" s="337"/>
      <c r="M32" s="339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</row>
    <row r="33" spans="1:26" ht="16.5" thickBot="1">
      <c r="A33" s="340">
        <v>46199.166666666664</v>
      </c>
      <c r="B33" s="341" t="s">
        <v>60</v>
      </c>
      <c r="C33" s="342">
        <v>1</v>
      </c>
      <c r="D33" s="343" t="s">
        <v>234</v>
      </c>
      <c r="E33" s="342">
        <v>1</v>
      </c>
      <c r="F33" s="344" t="s">
        <v>58</v>
      </c>
      <c r="G33" s="333"/>
      <c r="H33" s="333"/>
      <c r="I33" s="333"/>
      <c r="J33" s="339"/>
      <c r="K33" s="354" t="s">
        <v>26</v>
      </c>
      <c r="L33" s="355"/>
      <c r="M33" s="339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</row>
    <row r="34" spans="1:26" ht="16.5" thickBot="1">
      <c r="A34" s="340">
        <v>46199.166666666664</v>
      </c>
      <c r="B34" s="341" t="s">
        <v>59</v>
      </c>
      <c r="C34" s="342">
        <v>1</v>
      </c>
      <c r="D34" s="343" t="s">
        <v>234</v>
      </c>
      <c r="E34" s="342">
        <v>1</v>
      </c>
      <c r="F34" s="344" t="s">
        <v>62</v>
      </c>
      <c r="G34" s="333"/>
      <c r="H34" s="333"/>
      <c r="I34" s="333"/>
      <c r="J34" s="339"/>
      <c r="K34" s="354" t="s">
        <v>13</v>
      </c>
      <c r="L34" s="355"/>
      <c r="M34" s="339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</row>
    <row r="35" spans="1:26" ht="16.5" thickBot="1">
      <c r="A35" s="347"/>
      <c r="B35" s="333"/>
      <c r="C35" s="333"/>
      <c r="D35" s="333"/>
      <c r="E35" s="333"/>
      <c r="F35" s="333"/>
      <c r="G35" s="333"/>
      <c r="H35" s="333"/>
      <c r="I35" s="333"/>
      <c r="J35" s="339"/>
      <c r="K35" s="354" t="s">
        <v>20</v>
      </c>
      <c r="L35" s="355"/>
      <c r="M35" s="339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</row>
    <row r="36" spans="1:26" ht="16.5" thickBot="1">
      <c r="A36" s="336" t="s">
        <v>67</v>
      </c>
      <c r="B36" s="333"/>
      <c r="C36" s="337"/>
      <c r="D36" s="333"/>
      <c r="E36" s="337"/>
      <c r="F36" s="333"/>
      <c r="G36" s="333"/>
      <c r="H36" s="337"/>
      <c r="I36" s="337"/>
      <c r="J36" s="339"/>
      <c r="K36" s="354" t="s">
        <v>17</v>
      </c>
      <c r="L36" s="355"/>
      <c r="M36" s="339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</row>
    <row r="37" spans="1:26" ht="16.5" thickBot="1">
      <c r="A37" s="340">
        <v>46187.791666666664</v>
      </c>
      <c r="B37" s="341" t="s">
        <v>27</v>
      </c>
      <c r="C37" s="342">
        <v>2</v>
      </c>
      <c r="D37" s="343" t="s">
        <v>234</v>
      </c>
      <c r="E37" s="342">
        <v>0</v>
      </c>
      <c r="F37" s="344" t="s">
        <v>70</v>
      </c>
      <c r="G37" s="343" t="s">
        <v>12</v>
      </c>
      <c r="H37" s="354" t="s">
        <v>27</v>
      </c>
      <c r="I37" s="355"/>
      <c r="J37" s="333"/>
      <c r="K37" s="333"/>
      <c r="L37" s="333"/>
      <c r="M37" s="339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</row>
    <row r="38" spans="1:26" ht="29.25" thickBot="1">
      <c r="A38" s="340">
        <v>46188.041666666664</v>
      </c>
      <c r="B38" s="341" t="s">
        <v>72</v>
      </c>
      <c r="C38" s="342">
        <v>1</v>
      </c>
      <c r="D38" s="343" t="s">
        <v>234</v>
      </c>
      <c r="E38" s="342">
        <v>1</v>
      </c>
      <c r="F38" s="344" t="s">
        <v>73</v>
      </c>
      <c r="G38" s="343" t="s">
        <v>67</v>
      </c>
      <c r="H38" s="354" t="s">
        <v>72</v>
      </c>
      <c r="I38" s="355"/>
      <c r="J38" s="333"/>
      <c r="K38" s="348" t="s">
        <v>74</v>
      </c>
      <c r="L38" s="337"/>
      <c r="M38" s="339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</row>
    <row r="39" spans="1:26" ht="29.25" thickBot="1">
      <c r="A39" s="340">
        <v>46193.916666666664</v>
      </c>
      <c r="B39" s="341" t="s">
        <v>27</v>
      </c>
      <c r="C39" s="342">
        <v>2</v>
      </c>
      <c r="D39" s="343" t="s">
        <v>234</v>
      </c>
      <c r="E39" s="342">
        <v>0</v>
      </c>
      <c r="F39" s="344" t="s">
        <v>72</v>
      </c>
      <c r="G39" s="333"/>
      <c r="H39" s="333"/>
      <c r="I39" s="333"/>
      <c r="J39" s="339"/>
      <c r="K39" s="354" t="s">
        <v>26</v>
      </c>
      <c r="L39" s="355"/>
      <c r="M39" s="339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</row>
    <row r="40" spans="1:26" ht="16.5" thickBot="1">
      <c r="A40" s="340">
        <v>46194.083333333336</v>
      </c>
      <c r="B40" s="341" t="s">
        <v>73</v>
      </c>
      <c r="C40" s="342">
        <v>1</v>
      </c>
      <c r="D40" s="343" t="s">
        <v>234</v>
      </c>
      <c r="E40" s="342">
        <v>0</v>
      </c>
      <c r="F40" s="344" t="s">
        <v>70</v>
      </c>
      <c r="G40" s="333"/>
      <c r="H40" s="333"/>
      <c r="I40" s="333"/>
      <c r="J40" s="339"/>
      <c r="K40" s="354" t="s">
        <v>13</v>
      </c>
      <c r="L40" s="355"/>
      <c r="M40" s="339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</row>
    <row r="41" spans="1:26" ht="29.25" thickBot="1">
      <c r="A41" s="340">
        <v>46198.916666666664</v>
      </c>
      <c r="B41" s="341" t="s">
        <v>70</v>
      </c>
      <c r="C41" s="342">
        <v>0</v>
      </c>
      <c r="D41" s="343" t="s">
        <v>234</v>
      </c>
      <c r="E41" s="342">
        <v>2</v>
      </c>
      <c r="F41" s="344" t="s">
        <v>72</v>
      </c>
      <c r="G41" s="333"/>
      <c r="H41" s="333"/>
      <c r="I41" s="333"/>
      <c r="J41" s="333"/>
      <c r="K41" s="333"/>
      <c r="L41" s="333"/>
      <c r="M41" s="339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</row>
    <row r="42" spans="1:26" ht="16.5" thickBot="1">
      <c r="A42" s="340">
        <v>46198.916666666664</v>
      </c>
      <c r="B42" s="341" t="s">
        <v>73</v>
      </c>
      <c r="C42" s="342">
        <v>0</v>
      </c>
      <c r="D42" s="343" t="s">
        <v>234</v>
      </c>
      <c r="E42" s="342">
        <v>2</v>
      </c>
      <c r="F42" s="344" t="s">
        <v>27</v>
      </c>
      <c r="G42" s="333"/>
      <c r="H42" s="333"/>
      <c r="I42" s="333"/>
      <c r="J42" s="333"/>
      <c r="K42" s="333"/>
      <c r="L42" s="333"/>
      <c r="M42" s="339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</row>
    <row r="43" spans="1:26" ht="15.75" thickBot="1">
      <c r="A43" s="347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9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</row>
    <row r="44" spans="1:26" ht="16.5" thickBot="1">
      <c r="A44" s="336" t="s">
        <v>78</v>
      </c>
      <c r="B44" s="333"/>
      <c r="C44" s="337"/>
      <c r="D44" s="333"/>
      <c r="E44" s="337"/>
      <c r="F44" s="333"/>
      <c r="G44" s="333"/>
      <c r="H44" s="337"/>
      <c r="I44" s="337"/>
      <c r="J44" s="333"/>
      <c r="K44" s="333"/>
      <c r="L44" s="333"/>
      <c r="M44" s="339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</row>
    <row r="45" spans="1:26" ht="29.25" thickBot="1">
      <c r="A45" s="340">
        <v>46187.916666666664</v>
      </c>
      <c r="B45" s="341" t="s">
        <v>29</v>
      </c>
      <c r="C45" s="342">
        <v>2</v>
      </c>
      <c r="D45" s="343" t="s">
        <v>234</v>
      </c>
      <c r="E45" s="342">
        <v>0</v>
      </c>
      <c r="F45" s="344" t="s">
        <v>79</v>
      </c>
      <c r="G45" s="343" t="s">
        <v>12</v>
      </c>
      <c r="H45" s="354" t="s">
        <v>29</v>
      </c>
      <c r="I45" s="355"/>
      <c r="J45" s="333"/>
      <c r="K45" s="333"/>
      <c r="L45" s="333"/>
      <c r="M45" s="339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</row>
    <row r="46" spans="1:26" ht="16.5" thickBot="1">
      <c r="A46" s="340">
        <v>46188.166666666664</v>
      </c>
      <c r="B46" s="341" t="s">
        <v>42</v>
      </c>
      <c r="C46" s="342">
        <v>2</v>
      </c>
      <c r="D46" s="343" t="s">
        <v>234</v>
      </c>
      <c r="E46" s="342">
        <v>1</v>
      </c>
      <c r="F46" s="344" t="s">
        <v>81</v>
      </c>
      <c r="G46" s="343" t="s">
        <v>78</v>
      </c>
      <c r="H46" s="354" t="s">
        <v>42</v>
      </c>
      <c r="I46" s="355"/>
      <c r="J46" s="333"/>
      <c r="K46" s="348" t="s">
        <v>82</v>
      </c>
      <c r="L46" s="337"/>
      <c r="M46" s="339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</row>
    <row r="47" spans="1:26" ht="29.25" thickBot="1">
      <c r="A47" s="340">
        <v>46193.791666666664</v>
      </c>
      <c r="B47" s="341" t="s">
        <v>29</v>
      </c>
      <c r="C47" s="342">
        <v>2</v>
      </c>
      <c r="D47" s="343" t="s">
        <v>234</v>
      </c>
      <c r="E47" s="342">
        <v>1</v>
      </c>
      <c r="F47" s="344" t="s">
        <v>42</v>
      </c>
      <c r="G47" s="333"/>
      <c r="H47" s="333"/>
      <c r="I47" s="333"/>
      <c r="J47" s="339"/>
      <c r="K47" s="354" t="s">
        <v>13</v>
      </c>
      <c r="L47" s="355"/>
      <c r="M47" s="339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</row>
    <row r="48" spans="1:26" ht="16.5" thickBot="1">
      <c r="A48" s="340">
        <v>46194.25</v>
      </c>
      <c r="B48" s="341" t="s">
        <v>81</v>
      </c>
      <c r="C48" s="342">
        <v>1</v>
      </c>
      <c r="D48" s="343" t="s">
        <v>234</v>
      </c>
      <c r="E48" s="342">
        <v>1</v>
      </c>
      <c r="F48" s="344" t="s">
        <v>79</v>
      </c>
      <c r="G48" s="333"/>
      <c r="H48" s="333"/>
      <c r="I48" s="333"/>
      <c r="J48" s="333"/>
      <c r="K48" s="333"/>
      <c r="L48" s="333"/>
      <c r="M48" s="339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</row>
    <row r="49" spans="1:26" ht="16.5" thickBot="1">
      <c r="A49" s="340">
        <v>46199.041666666664</v>
      </c>
      <c r="B49" s="341" t="s">
        <v>79</v>
      </c>
      <c r="C49" s="342">
        <v>0</v>
      </c>
      <c r="D49" s="343" t="s">
        <v>234</v>
      </c>
      <c r="E49" s="342">
        <v>1</v>
      </c>
      <c r="F49" s="344" t="s">
        <v>42</v>
      </c>
      <c r="G49" s="333"/>
      <c r="H49" s="333"/>
      <c r="I49" s="333"/>
      <c r="J49" s="333"/>
      <c r="K49" s="333"/>
      <c r="L49" s="333"/>
      <c r="M49" s="339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</row>
    <row r="50" spans="1:26" ht="29.25" thickBot="1">
      <c r="A50" s="340">
        <v>46199.041666666664</v>
      </c>
      <c r="B50" s="341" t="s">
        <v>81</v>
      </c>
      <c r="C50" s="342">
        <v>1</v>
      </c>
      <c r="D50" s="343" t="s">
        <v>234</v>
      </c>
      <c r="E50" s="342">
        <v>3</v>
      </c>
      <c r="F50" s="344" t="s">
        <v>29</v>
      </c>
      <c r="G50" s="333"/>
      <c r="H50" s="333"/>
      <c r="I50" s="333"/>
      <c r="J50" s="333"/>
      <c r="K50" s="333"/>
      <c r="L50" s="333"/>
      <c r="M50" s="339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</row>
    <row r="51" spans="1:26" ht="15.75" thickBot="1">
      <c r="A51" s="347"/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9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</row>
    <row r="52" spans="1:26" ht="16.5" thickBot="1">
      <c r="A52" s="336" t="s">
        <v>86</v>
      </c>
      <c r="B52" s="333"/>
      <c r="C52" s="337"/>
      <c r="D52" s="333"/>
      <c r="E52" s="337"/>
      <c r="F52" s="333"/>
      <c r="G52" s="333"/>
      <c r="H52" s="337"/>
      <c r="I52" s="337"/>
      <c r="J52" s="333"/>
      <c r="K52" s="333"/>
      <c r="L52" s="333"/>
      <c r="M52" s="339"/>
      <c r="N52" s="333"/>
      <c r="O52" s="333"/>
      <c r="P52" s="333"/>
      <c r="Q52" s="333"/>
      <c r="R52" s="333"/>
      <c r="S52" s="333"/>
      <c r="T52" s="333"/>
      <c r="U52" s="333"/>
      <c r="V52" s="333"/>
      <c r="W52" s="333"/>
      <c r="X52" s="333"/>
      <c r="Y52" s="333"/>
      <c r="Z52" s="333"/>
    </row>
    <row r="53" spans="1:26" ht="16.5" thickBot="1">
      <c r="A53" s="340">
        <v>46188.958333333336</v>
      </c>
      <c r="B53" s="341" t="s">
        <v>34</v>
      </c>
      <c r="C53" s="342">
        <v>3</v>
      </c>
      <c r="D53" s="343" t="s">
        <v>234</v>
      </c>
      <c r="E53" s="342">
        <v>1</v>
      </c>
      <c r="F53" s="344" t="s">
        <v>88</v>
      </c>
      <c r="G53" s="343" t="s">
        <v>12</v>
      </c>
      <c r="H53" s="354" t="s">
        <v>34</v>
      </c>
      <c r="I53" s="355"/>
      <c r="J53" s="333"/>
      <c r="K53" s="333"/>
      <c r="L53" s="333"/>
      <c r="M53" s="339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</row>
    <row r="54" spans="1:26" ht="29.25" thickBot="1">
      <c r="A54" s="340">
        <v>46189.208333333336</v>
      </c>
      <c r="B54" s="341" t="s">
        <v>90</v>
      </c>
      <c r="C54" s="342">
        <v>0</v>
      </c>
      <c r="D54" s="343" t="s">
        <v>234</v>
      </c>
      <c r="E54" s="342">
        <v>1</v>
      </c>
      <c r="F54" s="344" t="s">
        <v>91</v>
      </c>
      <c r="G54" s="343" t="s">
        <v>86</v>
      </c>
      <c r="H54" s="354" t="s">
        <v>88</v>
      </c>
      <c r="I54" s="355"/>
      <c r="J54" s="333"/>
      <c r="K54" s="338" t="s">
        <v>92</v>
      </c>
      <c r="L54" s="337"/>
      <c r="M54" s="339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</row>
    <row r="55" spans="1:26" ht="16.5" thickBot="1">
      <c r="A55" s="340">
        <v>46194.875</v>
      </c>
      <c r="B55" s="341" t="s">
        <v>34</v>
      </c>
      <c r="C55" s="342">
        <v>2</v>
      </c>
      <c r="D55" s="343" t="s">
        <v>234</v>
      </c>
      <c r="E55" s="342">
        <v>0</v>
      </c>
      <c r="F55" s="344" t="s">
        <v>90</v>
      </c>
      <c r="G55" s="333"/>
      <c r="H55" s="333"/>
      <c r="I55" s="333"/>
      <c r="J55" s="339"/>
      <c r="K55" s="354" t="s">
        <v>183</v>
      </c>
      <c r="L55" s="355"/>
      <c r="M55" s="339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</row>
    <row r="56" spans="1:26" ht="29.25" thickBot="1">
      <c r="A56" s="340">
        <v>46195.125</v>
      </c>
      <c r="B56" s="341" t="s">
        <v>91</v>
      </c>
      <c r="C56" s="342">
        <v>1</v>
      </c>
      <c r="D56" s="343" t="s">
        <v>234</v>
      </c>
      <c r="E56" s="342">
        <v>1</v>
      </c>
      <c r="F56" s="344" t="s">
        <v>88</v>
      </c>
      <c r="G56" s="333"/>
      <c r="H56" s="333"/>
      <c r="I56" s="333"/>
      <c r="J56" s="333"/>
      <c r="K56" s="333"/>
      <c r="L56" s="333"/>
      <c r="M56" s="339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</row>
    <row r="57" spans="1:26" ht="16.5" thickBot="1">
      <c r="A57" s="340">
        <v>46200.208333333336</v>
      </c>
      <c r="B57" s="341" t="s">
        <v>88</v>
      </c>
      <c r="C57" s="342">
        <v>2</v>
      </c>
      <c r="D57" s="343" t="s">
        <v>234</v>
      </c>
      <c r="E57" s="342">
        <v>0</v>
      </c>
      <c r="F57" s="344" t="s">
        <v>90</v>
      </c>
      <c r="G57" s="333"/>
      <c r="H57" s="333"/>
      <c r="I57" s="333"/>
      <c r="J57" s="333"/>
      <c r="K57" s="333"/>
      <c r="L57" s="333"/>
      <c r="M57" s="339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</row>
    <row r="58" spans="1:26" ht="29.25" thickBot="1">
      <c r="A58" s="340">
        <v>46200.208333333336</v>
      </c>
      <c r="B58" s="341" t="s">
        <v>91</v>
      </c>
      <c r="C58" s="342">
        <v>0</v>
      </c>
      <c r="D58" s="343" t="s">
        <v>234</v>
      </c>
      <c r="E58" s="342">
        <v>2</v>
      </c>
      <c r="F58" s="344" t="s">
        <v>34</v>
      </c>
      <c r="G58" s="333"/>
      <c r="H58" s="333"/>
      <c r="I58" s="333"/>
      <c r="J58" s="333"/>
      <c r="K58" s="333"/>
      <c r="L58" s="333"/>
      <c r="M58" s="339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</row>
    <row r="59" spans="1:26" ht="15.75" thickBot="1">
      <c r="A59" s="347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9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</row>
    <row r="60" spans="1:26" ht="16.5" thickBot="1">
      <c r="A60" s="336" t="s">
        <v>97</v>
      </c>
      <c r="B60" s="333"/>
      <c r="C60" s="337"/>
      <c r="D60" s="333"/>
      <c r="E60" s="337"/>
      <c r="F60" s="333"/>
      <c r="G60" s="333"/>
      <c r="H60" s="337"/>
      <c r="I60" s="337"/>
      <c r="J60" s="333"/>
      <c r="K60" s="333"/>
      <c r="L60" s="333"/>
      <c r="M60" s="339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</row>
    <row r="61" spans="1:26" ht="16.5" thickBot="1">
      <c r="A61" s="340">
        <v>46188.75</v>
      </c>
      <c r="B61" s="341" t="s">
        <v>13</v>
      </c>
      <c r="C61" s="342">
        <v>2</v>
      </c>
      <c r="D61" s="343" t="s">
        <v>234</v>
      </c>
      <c r="E61" s="342">
        <v>0</v>
      </c>
      <c r="F61" s="344" t="s">
        <v>100</v>
      </c>
      <c r="G61" s="343" t="s">
        <v>12</v>
      </c>
      <c r="H61" s="354" t="s">
        <v>13</v>
      </c>
      <c r="I61" s="355"/>
      <c r="J61" s="333"/>
      <c r="K61" s="333"/>
      <c r="L61" s="333"/>
      <c r="M61" s="339"/>
      <c r="N61" s="333"/>
      <c r="O61" s="333"/>
      <c r="P61" s="333"/>
      <c r="Q61" s="333"/>
      <c r="R61" s="333"/>
      <c r="S61" s="333"/>
      <c r="T61" s="333"/>
      <c r="U61" s="333"/>
      <c r="V61" s="333"/>
      <c r="W61" s="333"/>
      <c r="X61" s="333"/>
      <c r="Y61" s="333"/>
      <c r="Z61" s="333"/>
    </row>
    <row r="62" spans="1:26" ht="29.25" thickBot="1">
      <c r="A62" s="340">
        <v>46189</v>
      </c>
      <c r="B62" s="341" t="s">
        <v>102</v>
      </c>
      <c r="C62" s="342">
        <v>1</v>
      </c>
      <c r="D62" s="343" t="s">
        <v>234</v>
      </c>
      <c r="E62" s="342">
        <v>2</v>
      </c>
      <c r="F62" s="344" t="s">
        <v>47</v>
      </c>
      <c r="G62" s="343" t="s">
        <v>97</v>
      </c>
      <c r="H62" s="354" t="s">
        <v>47</v>
      </c>
      <c r="I62" s="355"/>
      <c r="J62" s="333"/>
      <c r="K62" s="333"/>
      <c r="L62" s="333"/>
      <c r="M62" s="339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3"/>
      <c r="Y62" s="333"/>
      <c r="Z62" s="333"/>
    </row>
    <row r="63" spans="1:26" ht="29.25" thickBot="1">
      <c r="A63" s="340">
        <v>46194.75</v>
      </c>
      <c r="B63" s="341" t="s">
        <v>13</v>
      </c>
      <c r="C63" s="342">
        <v>3</v>
      </c>
      <c r="D63" s="343" t="s">
        <v>234</v>
      </c>
      <c r="E63" s="342">
        <v>1</v>
      </c>
      <c r="F63" s="344" t="s">
        <v>102</v>
      </c>
      <c r="G63" s="333"/>
      <c r="H63" s="333"/>
      <c r="I63" s="333"/>
      <c r="J63" s="333"/>
      <c r="K63" s="333"/>
      <c r="L63" s="333"/>
      <c r="M63" s="339"/>
      <c r="N63" s="333"/>
      <c r="O63" s="333"/>
      <c r="P63" s="333"/>
      <c r="Q63" s="333"/>
      <c r="R63" s="333"/>
      <c r="S63" s="333"/>
      <c r="T63" s="333"/>
      <c r="U63" s="333"/>
      <c r="V63" s="333"/>
      <c r="W63" s="333"/>
      <c r="X63" s="333"/>
      <c r="Y63" s="333"/>
      <c r="Z63" s="333"/>
    </row>
    <row r="64" spans="1:26" ht="16.5" thickBot="1">
      <c r="A64" s="340">
        <v>46195</v>
      </c>
      <c r="B64" s="341" t="s">
        <v>47</v>
      </c>
      <c r="C64" s="342">
        <v>1</v>
      </c>
      <c r="D64" s="343" t="s">
        <v>234</v>
      </c>
      <c r="E64" s="342">
        <v>0</v>
      </c>
      <c r="F64" s="344" t="s">
        <v>100</v>
      </c>
      <c r="G64" s="333"/>
      <c r="H64" s="333"/>
      <c r="I64" s="333"/>
      <c r="J64" s="333"/>
      <c r="K64" s="333"/>
      <c r="L64" s="333"/>
      <c r="M64" s="339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3"/>
    </row>
    <row r="65" spans="1:26" ht="16.5" thickBot="1">
      <c r="A65" s="340">
        <v>46200.083333333336</v>
      </c>
      <c r="B65" s="341" t="s">
        <v>47</v>
      </c>
      <c r="C65" s="342">
        <v>1</v>
      </c>
      <c r="D65" s="343" t="s">
        <v>234</v>
      </c>
      <c r="E65" s="342">
        <v>3</v>
      </c>
      <c r="F65" s="344" t="s">
        <v>13</v>
      </c>
      <c r="G65" s="333"/>
      <c r="H65" s="333"/>
      <c r="I65" s="333"/>
      <c r="J65" s="333"/>
      <c r="K65" s="333"/>
      <c r="L65" s="333"/>
      <c r="M65" s="339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</row>
    <row r="66" spans="1:26" ht="29.25" thickBot="1">
      <c r="A66" s="340">
        <v>46200.083333333336</v>
      </c>
      <c r="B66" s="341" t="s">
        <v>100</v>
      </c>
      <c r="C66" s="342">
        <v>1</v>
      </c>
      <c r="D66" s="343" t="s">
        <v>234</v>
      </c>
      <c r="E66" s="342">
        <v>0</v>
      </c>
      <c r="F66" s="344" t="s">
        <v>102</v>
      </c>
      <c r="G66" s="333"/>
      <c r="H66" s="333"/>
      <c r="I66" s="333"/>
      <c r="J66" s="333"/>
      <c r="K66" s="333"/>
      <c r="L66" s="333"/>
      <c r="M66" s="339"/>
      <c r="N66" s="333"/>
      <c r="O66" s="333"/>
      <c r="P66" s="333"/>
      <c r="Q66" s="333"/>
      <c r="R66" s="333"/>
      <c r="S66" s="333"/>
      <c r="T66" s="333"/>
      <c r="U66" s="333"/>
      <c r="V66" s="333"/>
      <c r="W66" s="333"/>
      <c r="X66" s="333"/>
      <c r="Y66" s="333"/>
      <c r="Z66" s="333"/>
    </row>
    <row r="67" spans="1:26" ht="15.75" thickBot="1">
      <c r="A67" s="333"/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9"/>
      <c r="N67" s="333"/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</row>
    <row r="68" spans="1:26" ht="16.5" thickBot="1">
      <c r="A68" s="336" t="s">
        <v>106</v>
      </c>
      <c r="B68" s="333"/>
      <c r="C68" s="337"/>
      <c r="D68" s="333"/>
      <c r="E68" s="337"/>
      <c r="F68" s="333"/>
      <c r="G68" s="333"/>
      <c r="H68" s="337"/>
      <c r="I68" s="337"/>
      <c r="J68" s="333"/>
      <c r="K68" s="333"/>
      <c r="L68" s="333"/>
      <c r="M68" s="339"/>
      <c r="N68" s="333"/>
      <c r="O68" s="333"/>
      <c r="P68" s="333"/>
      <c r="Q68" s="333"/>
      <c r="R68" s="333"/>
      <c r="S68" s="333"/>
      <c r="T68" s="333"/>
      <c r="U68" s="333"/>
      <c r="V68" s="333"/>
      <c r="W68" s="333"/>
      <c r="X68" s="333"/>
      <c r="Y68" s="333"/>
      <c r="Z68" s="333"/>
    </row>
    <row r="69" spans="1:26" ht="16.5" thickBot="1">
      <c r="A69" s="340">
        <v>46189.875</v>
      </c>
      <c r="B69" s="341" t="s">
        <v>17</v>
      </c>
      <c r="C69" s="342">
        <v>2</v>
      </c>
      <c r="D69" s="343" t="s">
        <v>234</v>
      </c>
      <c r="E69" s="342">
        <v>1</v>
      </c>
      <c r="F69" s="344" t="s">
        <v>108</v>
      </c>
      <c r="G69" s="343" t="s">
        <v>12</v>
      </c>
      <c r="H69" s="354" t="s">
        <v>37</v>
      </c>
      <c r="I69" s="355"/>
      <c r="J69" s="333"/>
      <c r="K69" s="333"/>
      <c r="L69" s="333"/>
      <c r="M69" s="339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</row>
    <row r="70" spans="1:26" ht="16.5" thickBot="1">
      <c r="A70" s="340">
        <v>46190</v>
      </c>
      <c r="B70" s="341" t="s">
        <v>110</v>
      </c>
      <c r="C70" s="342">
        <v>0</v>
      </c>
      <c r="D70" s="343" t="s">
        <v>234</v>
      </c>
      <c r="E70" s="342">
        <v>2</v>
      </c>
      <c r="F70" s="344" t="s">
        <v>37</v>
      </c>
      <c r="G70" s="343" t="s">
        <v>106</v>
      </c>
      <c r="H70" s="354" t="s">
        <v>17</v>
      </c>
      <c r="I70" s="355"/>
      <c r="J70" s="333"/>
      <c r="K70" s="333"/>
      <c r="L70" s="333"/>
      <c r="M70" s="339"/>
      <c r="N70" s="333"/>
      <c r="O70" s="333"/>
      <c r="P70" s="333"/>
      <c r="Q70" s="333"/>
      <c r="R70" s="333"/>
      <c r="S70" s="333"/>
      <c r="T70" s="333"/>
      <c r="U70" s="333"/>
      <c r="V70" s="333"/>
      <c r="W70" s="333"/>
      <c r="X70" s="333"/>
      <c r="Y70" s="333"/>
      <c r="Z70" s="333"/>
    </row>
    <row r="71" spans="1:26" ht="16.5" thickBot="1">
      <c r="A71" s="340">
        <v>46195.958333333336</v>
      </c>
      <c r="B71" s="341" t="s">
        <v>17</v>
      </c>
      <c r="C71" s="342">
        <v>2</v>
      </c>
      <c r="D71" s="343" t="s">
        <v>234</v>
      </c>
      <c r="E71" s="342">
        <v>0</v>
      </c>
      <c r="F71" s="344" t="s">
        <v>110</v>
      </c>
      <c r="G71" s="333"/>
      <c r="H71" s="333"/>
      <c r="I71" s="333"/>
      <c r="J71" s="333"/>
      <c r="K71" s="333"/>
      <c r="L71" s="333"/>
      <c r="M71" s="339"/>
      <c r="N71" s="333"/>
      <c r="O71" s="333"/>
      <c r="P71" s="333"/>
      <c r="Q71" s="333"/>
      <c r="R71" s="333"/>
      <c r="S71" s="333"/>
      <c r="T71" s="333"/>
      <c r="U71" s="333"/>
      <c r="V71" s="333"/>
      <c r="W71" s="333"/>
      <c r="X71" s="333"/>
      <c r="Y71" s="333"/>
      <c r="Z71" s="333"/>
    </row>
    <row r="72" spans="1:26" ht="16.5" thickBot="1">
      <c r="A72" s="340">
        <v>46196.083333333336</v>
      </c>
      <c r="B72" s="341" t="s">
        <v>37</v>
      </c>
      <c r="C72" s="342">
        <v>2</v>
      </c>
      <c r="D72" s="343" t="s">
        <v>234</v>
      </c>
      <c r="E72" s="342">
        <v>1</v>
      </c>
      <c r="F72" s="344" t="s">
        <v>108</v>
      </c>
      <c r="G72" s="333"/>
      <c r="H72" s="333"/>
      <c r="I72" s="333"/>
      <c r="J72" s="333"/>
      <c r="K72" s="333"/>
      <c r="L72" s="333"/>
      <c r="M72" s="339"/>
      <c r="N72" s="333"/>
      <c r="O72" s="333"/>
      <c r="P72" s="333"/>
      <c r="Q72" s="333"/>
      <c r="R72" s="333"/>
      <c r="S72" s="333"/>
      <c r="T72" s="333"/>
      <c r="U72" s="333"/>
      <c r="V72" s="333"/>
      <c r="W72" s="333"/>
      <c r="X72" s="333"/>
      <c r="Y72" s="333"/>
      <c r="Z72" s="333"/>
    </row>
    <row r="73" spans="1:26" ht="16.5" thickBot="1">
      <c r="A73" s="340">
        <v>46199.875</v>
      </c>
      <c r="B73" s="341" t="s">
        <v>37</v>
      </c>
      <c r="C73" s="342">
        <v>1</v>
      </c>
      <c r="D73" s="343" t="s">
        <v>234</v>
      </c>
      <c r="E73" s="342">
        <v>1</v>
      </c>
      <c r="F73" s="344" t="s">
        <v>17</v>
      </c>
      <c r="G73" s="333"/>
      <c r="H73" s="333"/>
      <c r="I73" s="333"/>
      <c r="J73" s="333"/>
      <c r="K73" s="333"/>
      <c r="L73" s="333"/>
      <c r="M73" s="339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</row>
    <row r="74" spans="1:26" ht="16.5" thickBot="1">
      <c r="A74" s="340">
        <v>46199.875</v>
      </c>
      <c r="B74" s="341" t="s">
        <v>108</v>
      </c>
      <c r="C74" s="342">
        <v>2</v>
      </c>
      <c r="D74" s="343" t="s">
        <v>234</v>
      </c>
      <c r="E74" s="342">
        <v>0</v>
      </c>
      <c r="F74" s="344" t="s">
        <v>110</v>
      </c>
      <c r="G74" s="333"/>
      <c r="H74" s="333"/>
      <c r="I74" s="333"/>
      <c r="J74" s="333"/>
      <c r="K74" s="333"/>
      <c r="L74" s="333"/>
      <c r="M74" s="339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</row>
    <row r="75" spans="1:26" ht="15.75" thickBot="1">
      <c r="A75" s="333"/>
      <c r="B75" s="333"/>
      <c r="C75" s="333"/>
      <c r="D75" s="333"/>
      <c r="E75" s="333"/>
      <c r="F75" s="333"/>
      <c r="G75" s="333"/>
      <c r="H75" s="333"/>
      <c r="I75" s="333"/>
      <c r="J75" s="333"/>
      <c r="K75" s="333"/>
      <c r="L75" s="333"/>
      <c r="M75" s="339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333"/>
    </row>
    <row r="76" spans="1:26" ht="16.5" thickBot="1">
      <c r="A76" s="336" t="s">
        <v>114</v>
      </c>
      <c r="B76" s="333"/>
      <c r="C76" s="337"/>
      <c r="D76" s="333"/>
      <c r="E76" s="337"/>
      <c r="F76" s="333"/>
      <c r="G76" s="333"/>
      <c r="H76" s="337"/>
      <c r="I76" s="337"/>
      <c r="J76" s="333"/>
      <c r="K76" s="333"/>
      <c r="L76" s="333"/>
      <c r="M76" s="339"/>
      <c r="N76" s="333"/>
      <c r="O76" s="333"/>
      <c r="P76" s="333"/>
      <c r="Q76" s="333"/>
      <c r="R76" s="333"/>
      <c r="S76" s="333"/>
      <c r="T76" s="333"/>
      <c r="U76" s="333"/>
      <c r="V76" s="333"/>
      <c r="W76" s="333"/>
      <c r="X76" s="333"/>
      <c r="Y76" s="333"/>
      <c r="Z76" s="333"/>
    </row>
    <row r="77" spans="1:26" ht="16.5" thickBot="1">
      <c r="A77" s="340">
        <v>46190.125</v>
      </c>
      <c r="B77" s="341" t="s">
        <v>20</v>
      </c>
      <c r="C77" s="342">
        <v>1</v>
      </c>
      <c r="D77" s="343" t="s">
        <v>234</v>
      </c>
      <c r="E77" s="342">
        <v>0</v>
      </c>
      <c r="F77" s="344" t="s">
        <v>116</v>
      </c>
      <c r="G77" s="343" t="s">
        <v>12</v>
      </c>
      <c r="H77" s="354" t="s">
        <v>20</v>
      </c>
      <c r="I77" s="355"/>
      <c r="J77" s="333"/>
      <c r="K77" s="333"/>
      <c r="L77" s="333"/>
      <c r="M77" s="339"/>
      <c r="N77" s="333"/>
      <c r="O77" s="333"/>
      <c r="P77" s="333"/>
      <c r="Q77" s="333"/>
      <c r="R77" s="333"/>
      <c r="S77" s="333"/>
      <c r="T77" s="333"/>
      <c r="U77" s="333"/>
      <c r="V77" s="333"/>
      <c r="W77" s="333"/>
      <c r="X77" s="333"/>
      <c r="Y77" s="333"/>
      <c r="Z77" s="333"/>
    </row>
    <row r="78" spans="1:26" ht="16.5" thickBot="1">
      <c r="A78" s="340">
        <v>46190.25</v>
      </c>
      <c r="B78" s="341" t="s">
        <v>118</v>
      </c>
      <c r="C78" s="342">
        <v>2</v>
      </c>
      <c r="D78" s="343" t="s">
        <v>234</v>
      </c>
      <c r="E78" s="342">
        <v>0</v>
      </c>
      <c r="F78" s="344" t="s">
        <v>119</v>
      </c>
      <c r="G78" s="343" t="s">
        <v>114</v>
      </c>
      <c r="H78" s="354" t="s">
        <v>205</v>
      </c>
      <c r="I78" s="355"/>
      <c r="J78" s="333"/>
      <c r="K78" s="333"/>
      <c r="L78" s="333"/>
      <c r="M78" s="339"/>
      <c r="N78" s="333"/>
      <c r="O78" s="333"/>
      <c r="P78" s="333"/>
      <c r="Q78" s="333"/>
      <c r="R78" s="333"/>
      <c r="S78" s="333"/>
      <c r="T78" s="333"/>
      <c r="U78" s="333"/>
      <c r="V78" s="333"/>
      <c r="W78" s="333"/>
      <c r="X78" s="333"/>
      <c r="Y78" s="333"/>
      <c r="Z78" s="333"/>
    </row>
    <row r="79" spans="1:26" ht="16.5" thickBot="1">
      <c r="A79" s="340">
        <v>46195.791666666664</v>
      </c>
      <c r="B79" s="341" t="s">
        <v>20</v>
      </c>
      <c r="C79" s="342">
        <v>2</v>
      </c>
      <c r="D79" s="343" t="s">
        <v>234</v>
      </c>
      <c r="E79" s="342">
        <v>1</v>
      </c>
      <c r="F79" s="344" t="s">
        <v>118</v>
      </c>
      <c r="G79" s="333"/>
      <c r="H79" s="333"/>
      <c r="I79" s="333"/>
      <c r="J79" s="333"/>
      <c r="K79" s="333"/>
      <c r="L79" s="333"/>
      <c r="M79" s="339"/>
      <c r="N79" s="333"/>
      <c r="O79" s="333"/>
      <c r="P79" s="333"/>
      <c r="Q79" s="333"/>
      <c r="R79" s="333"/>
      <c r="S79" s="333"/>
      <c r="T79" s="333"/>
      <c r="U79" s="333"/>
      <c r="V79" s="333"/>
      <c r="W79" s="333"/>
      <c r="X79" s="333"/>
      <c r="Y79" s="333"/>
      <c r="Z79" s="333"/>
    </row>
    <row r="80" spans="1:26" ht="16.5" thickBot="1">
      <c r="A80" s="340">
        <v>46196.208333333336</v>
      </c>
      <c r="B80" s="341" t="s">
        <v>119</v>
      </c>
      <c r="C80" s="342">
        <v>1</v>
      </c>
      <c r="D80" s="343" t="s">
        <v>234</v>
      </c>
      <c r="E80" s="342">
        <v>1</v>
      </c>
      <c r="F80" s="344" t="s">
        <v>116</v>
      </c>
      <c r="G80" s="333"/>
      <c r="H80" s="333"/>
      <c r="I80" s="333"/>
      <c r="J80" s="333"/>
      <c r="K80" s="333"/>
      <c r="L80" s="333"/>
      <c r="M80" s="339"/>
      <c r="N80" s="333"/>
      <c r="O80" s="333"/>
      <c r="P80" s="333"/>
      <c r="Q80" s="333"/>
      <c r="R80" s="333"/>
      <c r="S80" s="333"/>
      <c r="T80" s="333"/>
      <c r="U80" s="333"/>
      <c r="V80" s="333"/>
      <c r="W80" s="333"/>
      <c r="X80" s="333"/>
      <c r="Y80" s="333"/>
      <c r="Z80" s="333"/>
    </row>
    <row r="81" spans="1:26" ht="16.5" thickBot="1">
      <c r="A81" s="340">
        <v>46201.166666666664</v>
      </c>
      <c r="B81" s="341" t="s">
        <v>119</v>
      </c>
      <c r="C81" s="342">
        <v>0</v>
      </c>
      <c r="D81" s="343" t="s">
        <v>234</v>
      </c>
      <c r="E81" s="342">
        <v>2</v>
      </c>
      <c r="F81" s="344" t="s">
        <v>20</v>
      </c>
      <c r="G81" s="333"/>
      <c r="H81" s="333"/>
      <c r="I81" s="333"/>
      <c r="J81" s="333"/>
      <c r="K81" s="333"/>
      <c r="L81" s="333"/>
      <c r="M81" s="339"/>
      <c r="N81" s="333"/>
      <c r="O81" s="333"/>
      <c r="P81" s="333"/>
      <c r="Q81" s="333"/>
      <c r="R81" s="333"/>
      <c r="S81" s="333"/>
      <c r="T81" s="333"/>
      <c r="U81" s="333"/>
      <c r="V81" s="333"/>
      <c r="W81" s="333"/>
      <c r="X81" s="333"/>
      <c r="Y81" s="333"/>
      <c r="Z81" s="333"/>
    </row>
    <row r="82" spans="1:26" ht="16.5" thickBot="1">
      <c r="A82" s="340">
        <v>46201.166666666664</v>
      </c>
      <c r="B82" s="341" t="s">
        <v>116</v>
      </c>
      <c r="C82" s="342">
        <v>1</v>
      </c>
      <c r="D82" s="343" t="s">
        <v>234</v>
      </c>
      <c r="E82" s="342">
        <v>2</v>
      </c>
      <c r="F82" s="344" t="s">
        <v>118</v>
      </c>
      <c r="G82" s="333"/>
      <c r="H82" s="333"/>
      <c r="I82" s="333"/>
      <c r="J82" s="333"/>
      <c r="K82" s="333"/>
      <c r="L82" s="333"/>
      <c r="M82" s="339"/>
      <c r="N82" s="333"/>
      <c r="O82" s="333"/>
      <c r="P82" s="333"/>
      <c r="Q82" s="333"/>
      <c r="R82" s="333"/>
      <c r="S82" s="333"/>
      <c r="T82" s="333"/>
      <c r="U82" s="333"/>
      <c r="V82" s="333"/>
      <c r="W82" s="333"/>
      <c r="X82" s="333"/>
      <c r="Y82" s="333"/>
      <c r="Z82" s="333"/>
    </row>
    <row r="83" spans="1:26" ht="15.75" thickBot="1">
      <c r="A83" s="333"/>
      <c r="B83" s="333"/>
      <c r="C83" s="333"/>
      <c r="D83" s="333"/>
      <c r="E83" s="333"/>
      <c r="F83" s="333"/>
      <c r="G83" s="333"/>
      <c r="H83" s="333"/>
      <c r="I83" s="333"/>
      <c r="J83" s="333"/>
      <c r="K83" s="333"/>
      <c r="L83" s="333"/>
      <c r="M83" s="339"/>
      <c r="N83" s="333"/>
      <c r="O83" s="333"/>
      <c r="P83" s="333"/>
      <c r="Q83" s="333"/>
      <c r="R83" s="333"/>
      <c r="S83" s="333"/>
      <c r="T83" s="333"/>
      <c r="U83" s="333"/>
      <c r="V83" s="333"/>
      <c r="W83" s="333"/>
      <c r="X83" s="333"/>
      <c r="Y83" s="333"/>
      <c r="Z83" s="333"/>
    </row>
    <row r="84" spans="1:26" ht="16.5" thickBot="1">
      <c r="A84" s="336" t="s">
        <v>123</v>
      </c>
      <c r="B84" s="333"/>
      <c r="C84" s="337"/>
      <c r="D84" s="333"/>
      <c r="E84" s="337"/>
      <c r="F84" s="333"/>
      <c r="G84" s="333"/>
      <c r="H84" s="337"/>
      <c r="I84" s="337"/>
      <c r="J84" s="333"/>
      <c r="K84" s="333"/>
      <c r="L84" s="333"/>
      <c r="M84" s="339"/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3"/>
      <c r="Z84" s="333"/>
    </row>
    <row r="85" spans="1:26" ht="29.25" thickBot="1">
      <c r="A85" s="340">
        <v>46190.791666666664</v>
      </c>
      <c r="B85" s="341" t="s">
        <v>22</v>
      </c>
      <c r="C85" s="342">
        <v>2</v>
      </c>
      <c r="D85" s="343" t="s">
        <v>234</v>
      </c>
      <c r="E85" s="342">
        <v>0</v>
      </c>
      <c r="F85" s="344" t="s">
        <v>125</v>
      </c>
      <c r="G85" s="343" t="s">
        <v>12</v>
      </c>
      <c r="H85" s="354" t="s">
        <v>22</v>
      </c>
      <c r="I85" s="355"/>
      <c r="J85" s="333"/>
      <c r="K85" s="333"/>
      <c r="L85" s="333"/>
      <c r="M85" s="339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</row>
    <row r="86" spans="1:26" ht="29.25" thickBot="1">
      <c r="A86" s="340">
        <v>46191.166666666664</v>
      </c>
      <c r="B86" s="341" t="s">
        <v>127</v>
      </c>
      <c r="C86" s="342">
        <v>0</v>
      </c>
      <c r="D86" s="343" t="s">
        <v>234</v>
      </c>
      <c r="E86" s="342">
        <v>1</v>
      </c>
      <c r="F86" s="344" t="s">
        <v>40</v>
      </c>
      <c r="G86" s="343" t="s">
        <v>123</v>
      </c>
      <c r="H86" s="354" t="s">
        <v>40</v>
      </c>
      <c r="I86" s="355"/>
      <c r="J86" s="333"/>
      <c r="K86" s="333"/>
      <c r="L86" s="333"/>
      <c r="M86" s="339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</row>
    <row r="87" spans="1:26" ht="29.25" thickBot="1">
      <c r="A87" s="340">
        <v>46196.791666666664</v>
      </c>
      <c r="B87" s="341" t="s">
        <v>22</v>
      </c>
      <c r="C87" s="342">
        <v>3</v>
      </c>
      <c r="D87" s="343" t="s">
        <v>234</v>
      </c>
      <c r="E87" s="342">
        <v>0</v>
      </c>
      <c r="F87" s="344" t="s">
        <v>127</v>
      </c>
      <c r="G87" s="333"/>
      <c r="H87" s="333"/>
      <c r="I87" s="333"/>
      <c r="J87" s="333"/>
      <c r="K87" s="333"/>
      <c r="L87" s="333"/>
      <c r="M87" s="339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</row>
    <row r="88" spans="1:26" ht="29.25" thickBot="1">
      <c r="A88" s="340">
        <v>46197.166666666664</v>
      </c>
      <c r="B88" s="341" t="s">
        <v>40</v>
      </c>
      <c r="C88" s="342">
        <v>1</v>
      </c>
      <c r="D88" s="343" t="s">
        <v>234</v>
      </c>
      <c r="E88" s="342">
        <v>0</v>
      </c>
      <c r="F88" s="344" t="s">
        <v>125</v>
      </c>
      <c r="G88" s="333"/>
      <c r="H88" s="333"/>
      <c r="I88" s="333"/>
      <c r="J88" s="333"/>
      <c r="K88" s="333"/>
      <c r="L88" s="333"/>
      <c r="M88" s="339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</row>
    <row r="89" spans="1:26" ht="29.25" thickBot="1">
      <c r="A89" s="340">
        <v>46201.0625</v>
      </c>
      <c r="B89" s="341" t="s">
        <v>125</v>
      </c>
      <c r="C89" s="342">
        <v>1</v>
      </c>
      <c r="D89" s="343" t="s">
        <v>234</v>
      </c>
      <c r="E89" s="342">
        <v>1</v>
      </c>
      <c r="F89" s="344" t="s">
        <v>127</v>
      </c>
      <c r="G89" s="333"/>
      <c r="H89" s="333"/>
      <c r="I89" s="333"/>
      <c r="J89" s="333"/>
      <c r="K89" s="333"/>
      <c r="L89" s="333"/>
      <c r="M89" s="339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</row>
    <row r="90" spans="1:26" ht="16.5" thickBot="1">
      <c r="A90" s="340">
        <v>46201.0625</v>
      </c>
      <c r="B90" s="341" t="s">
        <v>40</v>
      </c>
      <c r="C90" s="342">
        <v>1</v>
      </c>
      <c r="D90" s="343" t="s">
        <v>234</v>
      </c>
      <c r="E90" s="342">
        <v>2</v>
      </c>
      <c r="F90" s="344" t="s">
        <v>22</v>
      </c>
      <c r="G90" s="337"/>
      <c r="H90" s="337"/>
      <c r="I90" s="333"/>
      <c r="J90" s="333"/>
      <c r="K90" s="333"/>
      <c r="L90" s="333"/>
      <c r="M90" s="339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</row>
    <row r="91" spans="1:26" ht="15.75" thickBot="1">
      <c r="A91" s="333"/>
      <c r="B91" s="333"/>
      <c r="C91" s="333"/>
      <c r="D91" s="333"/>
      <c r="E91" s="333"/>
      <c r="F91" s="339"/>
      <c r="G91" s="352"/>
      <c r="H91" s="353"/>
      <c r="I91" s="333"/>
      <c r="J91" s="333"/>
      <c r="K91" s="333"/>
      <c r="L91" s="333"/>
      <c r="M91" s="339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</row>
    <row r="92" spans="1:26" ht="16.5" thickBot="1">
      <c r="A92" s="336" t="s">
        <v>131</v>
      </c>
      <c r="B92" s="333"/>
      <c r="C92" s="337"/>
      <c r="D92" s="333"/>
      <c r="E92" s="337"/>
      <c r="F92" s="333"/>
      <c r="G92" s="333"/>
      <c r="H92" s="333"/>
      <c r="I92" s="333"/>
      <c r="J92" s="333"/>
      <c r="K92" s="333"/>
      <c r="L92" s="333"/>
      <c r="M92" s="339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</row>
    <row r="93" spans="1:26" ht="16.5" thickBot="1">
      <c r="A93" s="340">
        <v>46191.916666666664</v>
      </c>
      <c r="B93" s="341" t="s">
        <v>25</v>
      </c>
      <c r="C93" s="342">
        <v>1</v>
      </c>
      <c r="D93" s="343" t="s">
        <v>234</v>
      </c>
      <c r="E93" s="342">
        <v>1</v>
      </c>
      <c r="F93" s="344" t="s">
        <v>133</v>
      </c>
      <c r="G93" s="349" t="s">
        <v>12</v>
      </c>
      <c r="H93" s="337" t="s">
        <v>25</v>
      </c>
      <c r="I93" s="337"/>
      <c r="J93" s="333"/>
      <c r="K93" s="333"/>
      <c r="L93" s="333"/>
      <c r="M93" s="339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</row>
    <row r="94" spans="1:26" ht="16.5" thickBot="1">
      <c r="A94" s="340">
        <v>46191.041666666664</v>
      </c>
      <c r="B94" s="341" t="s">
        <v>135</v>
      </c>
      <c r="C94" s="342">
        <v>1</v>
      </c>
      <c r="D94" s="343" t="s">
        <v>234</v>
      </c>
      <c r="E94" s="342">
        <v>1</v>
      </c>
      <c r="F94" s="344" t="s">
        <v>136</v>
      </c>
      <c r="G94" s="343" t="s">
        <v>131</v>
      </c>
      <c r="H94" s="354" t="s">
        <v>133</v>
      </c>
      <c r="I94" s="355"/>
      <c r="J94" s="333"/>
      <c r="K94" s="333"/>
      <c r="L94" s="333"/>
      <c r="M94" s="339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</row>
    <row r="95" spans="1:26" ht="16.5" thickBot="1">
      <c r="A95" s="340">
        <v>46197.916666666664</v>
      </c>
      <c r="B95" s="341" t="s">
        <v>25</v>
      </c>
      <c r="C95" s="342">
        <v>2</v>
      </c>
      <c r="D95" s="343" t="s">
        <v>234</v>
      </c>
      <c r="E95" s="342">
        <v>0</v>
      </c>
      <c r="F95" s="344" t="s">
        <v>135</v>
      </c>
      <c r="G95" s="333"/>
      <c r="H95" s="333"/>
      <c r="I95" s="333"/>
      <c r="J95" s="333"/>
      <c r="K95" s="333"/>
      <c r="L95" s="333"/>
      <c r="M95" s="339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</row>
    <row r="96" spans="1:26" ht="16.5" thickBot="1">
      <c r="A96" s="340">
        <v>46197.041666666664</v>
      </c>
      <c r="B96" s="341" t="s">
        <v>136</v>
      </c>
      <c r="C96" s="342">
        <v>1</v>
      </c>
      <c r="D96" s="343" t="s">
        <v>234</v>
      </c>
      <c r="E96" s="342">
        <v>2</v>
      </c>
      <c r="F96" s="344" t="s">
        <v>133</v>
      </c>
      <c r="G96" s="333"/>
      <c r="H96" s="333"/>
      <c r="I96" s="333"/>
      <c r="J96" s="333"/>
      <c r="K96" s="333"/>
      <c r="L96" s="333"/>
      <c r="M96" s="339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</row>
    <row r="97" spans="1:26" ht="16.5" thickBot="1">
      <c r="A97" s="340">
        <v>46201.958333333336</v>
      </c>
      <c r="B97" s="341" t="s">
        <v>136</v>
      </c>
      <c r="C97" s="342">
        <v>0</v>
      </c>
      <c r="D97" s="343" t="s">
        <v>234</v>
      </c>
      <c r="E97" s="342">
        <v>2</v>
      </c>
      <c r="F97" s="344" t="s">
        <v>25</v>
      </c>
      <c r="G97" s="333"/>
      <c r="H97" s="333"/>
      <c r="I97" s="333"/>
      <c r="J97" s="333"/>
      <c r="K97" s="333"/>
      <c r="L97" s="333"/>
      <c r="M97" s="339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</row>
    <row r="98" spans="1:26" ht="16.5" thickBot="1">
      <c r="A98" s="340">
        <v>46201.958333333336</v>
      </c>
      <c r="B98" s="341" t="s">
        <v>133</v>
      </c>
      <c r="C98" s="342">
        <v>2</v>
      </c>
      <c r="D98" s="343" t="s">
        <v>234</v>
      </c>
      <c r="E98" s="342">
        <v>1</v>
      </c>
      <c r="F98" s="344" t="s">
        <v>135</v>
      </c>
      <c r="G98" s="333"/>
      <c r="H98" s="333"/>
      <c r="I98" s="333"/>
      <c r="J98" s="333"/>
      <c r="K98" s="333"/>
      <c r="L98" s="333"/>
      <c r="M98" s="339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</row>
    <row r="99" spans="1:26" ht="15.75" thickBot="1">
      <c r="A99" s="337"/>
      <c r="B99" s="337"/>
      <c r="C99" s="337"/>
      <c r="D99" s="337"/>
      <c r="E99" s="337"/>
      <c r="F99" s="337"/>
      <c r="G99" s="337"/>
      <c r="H99" s="337"/>
      <c r="I99" s="337"/>
      <c r="J99" s="337"/>
      <c r="K99" s="337"/>
      <c r="L99" s="337"/>
      <c r="M99" s="350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</row>
    <row r="100" spans="1:26" ht="15.75" thickBot="1">
      <c r="A100" s="333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</row>
    <row r="101" spans="1:26" ht="15.75" thickBot="1">
      <c r="A101" s="333"/>
      <c r="B101" s="333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</row>
    <row r="102" spans="1:26" ht="15.75" thickBot="1">
      <c r="A102" s="333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</row>
    <row r="103" spans="1:26" ht="15.75" thickBot="1">
      <c r="A103" s="333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</row>
    <row r="104" spans="1:26" ht="15.75" thickBot="1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</row>
    <row r="105" spans="1:26" ht="15.75" thickBot="1">
      <c r="A105" s="333"/>
      <c r="B105" s="333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</row>
    <row r="106" spans="1:26" ht="15.75" thickBot="1">
      <c r="A106" s="333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</row>
    <row r="107" spans="1:26" ht="15.75" thickBot="1">
      <c r="A107" s="333"/>
      <c r="B107" s="333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</row>
    <row r="108" spans="1:26" ht="15.75" thickBot="1">
      <c r="A108" s="333"/>
      <c r="B108" s="333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</row>
    <row r="109" spans="1:26" ht="15.75" thickBot="1">
      <c r="A109" s="333"/>
      <c r="B109" s="333"/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</row>
    <row r="110" spans="1:26" ht="15.75" thickBot="1">
      <c r="A110" s="333"/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</row>
    <row r="111" spans="1:26" ht="15.75" thickBot="1">
      <c r="A111" s="333"/>
      <c r="B111" s="333"/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</row>
    <row r="112" spans="1:26" ht="15.75" thickBot="1">
      <c r="A112" s="333"/>
      <c r="B112" s="333"/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</row>
    <row r="113" spans="1:26" ht="15.75" thickBot="1">
      <c r="A113" s="333"/>
      <c r="B113" s="333"/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</row>
    <row r="114" spans="1:26" ht="15.75" thickBot="1">
      <c r="A114" s="333"/>
      <c r="B114" s="333"/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</row>
    <row r="115" spans="1:26" ht="15.75" thickBot="1">
      <c r="A115" s="333"/>
      <c r="B115" s="333"/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</row>
    <row r="116" spans="1:26" ht="15.75" thickBot="1">
      <c r="A116" s="333"/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</row>
    <row r="117" spans="1:26" ht="15.75" thickBot="1">
      <c r="A117" s="333"/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</row>
    <row r="118" spans="1:26" ht="15.75" thickBot="1">
      <c r="A118" s="333"/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</row>
    <row r="119" spans="1:26" ht="15.75" thickBot="1">
      <c r="A119" s="333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</row>
    <row r="120" spans="1:26" ht="15.75" thickBot="1">
      <c r="A120" s="333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</row>
    <row r="121" spans="1:26" ht="15.75" thickBot="1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</row>
    <row r="122" spans="1:26" ht="15.75" thickBot="1">
      <c r="A122" s="333"/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</row>
    <row r="123" spans="1:26" ht="15.75" thickBot="1">
      <c r="A123" s="333"/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</row>
    <row r="124" spans="1:26" ht="15.75" thickBot="1">
      <c r="A124" s="333"/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</row>
    <row r="125" spans="1:26" ht="15.75" thickBot="1">
      <c r="A125" s="333"/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</row>
    <row r="126" spans="1:26" ht="15.75" thickBot="1">
      <c r="A126" s="333"/>
      <c r="B126" s="333"/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</row>
    <row r="127" spans="1:26" ht="15.75" thickBot="1">
      <c r="A127" s="333"/>
      <c r="B127" s="333"/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</row>
    <row r="128" spans="1:26" ht="15.75" thickBot="1">
      <c r="A128" s="333"/>
      <c r="B128" s="333"/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</row>
    <row r="129" spans="1:26" ht="15.75" thickBot="1">
      <c r="A129" s="333"/>
      <c r="B129" s="333"/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</row>
    <row r="130" spans="1:26" ht="15.75" thickBot="1">
      <c r="A130" s="333"/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</row>
    <row r="131" spans="1:26" ht="15.75" thickBot="1">
      <c r="A131" s="333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</row>
    <row r="132" spans="1:26" ht="15.75" thickBot="1">
      <c r="A132" s="333"/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15.75" thickBot="1">
      <c r="A133" s="333"/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15.75" thickBot="1">
      <c r="A134" s="333"/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15.75" thickBot="1">
      <c r="A135" s="333"/>
      <c r="B135" s="333"/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5.75" thickBot="1">
      <c r="A136" s="333"/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5.75" thickBot="1">
      <c r="A137" s="333"/>
      <c r="B137" s="333"/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5.75" thickBot="1">
      <c r="A138" s="333"/>
      <c r="B138" s="333"/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5.75" thickBot="1">
      <c r="A139" s="333"/>
      <c r="B139" s="333"/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5.75" thickBot="1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5.75" thickBo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5.75" thickBo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5.75" thickBo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5.75" thickBo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5.75" thickBo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5.75" thickBo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5.75" thickBo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5.75" thickBo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5.75" thickBo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5.75" thickBo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5.75" thickBo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5.75" thickBo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5.75" thickBo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5.75" thickBo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5.75" thickBo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5.75" thickBo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5.75" thickBo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5.75" thickBo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5.75" thickBo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5.75" thickBo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5.75" thickBo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5.75" thickBo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5.75" thickBo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5.75" thickBo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5.75" thickBo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5.75" thickBo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5.75" thickBo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5.75" thickBo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5.75" thickBo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5.75" thickBo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5.75" thickBo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5.75" thickBo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5.75" thickBo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5.75" thickBo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5.75" thickBo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5.75" thickBo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5.75" thickBo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5.75" thickBo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5.75" thickBo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5.75" thickBo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5.75" thickBo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5.75" thickBo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5.75" thickBo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5.75" thickBo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5.75" thickBo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5.75" thickBo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5.75" thickBo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5.75" thickBo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5.75" thickBo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5.75" thickBo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5.75" thickBo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5.75" thickBo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5.75" thickBo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5.75" thickBo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5.75" thickBo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5.75" thickBo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5.75" thickBo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5.75" thickBo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5.75" thickBo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5.75" thickBo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5.75" thickBo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5.75" thickBo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5.75" thickBo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5.75" thickBo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5.75" thickBo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5.75" thickBo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5.75" thickBo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5.75" thickBo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5.75" thickBo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5.75" thickBo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5.75" thickBo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5.75" thickBo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5.75" thickBo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5.75" thickBo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5.75" thickBo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5.75" thickBo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5.75" thickBo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5.75" thickBo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5.75" thickBo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5.75" thickBo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5.75" thickBo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5.75" thickBo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5.75" thickBo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5.75" thickBo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5.75" thickBo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5.75" thickBo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5.75" thickBo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5.75" thickBo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5.75" thickBo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5.75" thickBo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5.75" thickBo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5.75" thickBo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5.75" thickBo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5.75" thickBo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5.75" thickBo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5.75" thickBo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5.75" thickBo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5.75" thickBo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5.75" thickBo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5.75" thickBo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5.75" thickBo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5.75" thickBo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5.75" thickBo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5.75" thickBo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5.75" thickBo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5.75" thickBo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5.75" thickBo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5.75" thickBo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5.75" thickBo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5.75" thickBo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5.75" thickBo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5.75" thickBo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5.75" thickBo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5.75" thickBo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5.75" thickBo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5.75" thickBo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5.75" thickBo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5.75" thickBo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5.75" thickBo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5.75" thickBo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5.75" thickBo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5.75" thickBo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5.75" thickBo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5.75" thickBo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5.75" thickBo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5.75" thickBo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5.75" thickBo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5.75" thickBo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5.75" thickBo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5.75" thickBo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5.75" thickBo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5.75" thickBo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5.75" thickBo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5.75" thickBo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5.75" thickBo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5.75" thickBo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5.75" thickBo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5.75" thickBo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5.75" thickBo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5.75" thickBo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5.75" thickBo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5.75" thickBo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5.75" thickBo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5.75" thickBo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5.75" thickBo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5.75" thickBo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5.75" thickBo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5.75" thickBo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5.75" thickBo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5.75" thickBo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5.75" thickBo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5.75" thickBo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5.75" thickBot="1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5.75" thickBot="1">
      <c r="A294" s="333"/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</row>
    <row r="295" spans="1:26" ht="15.75" thickBot="1">
      <c r="A295" s="333"/>
      <c r="B295" s="333"/>
      <c r="C295" s="333"/>
      <c r="D295" s="333"/>
      <c r="E295" s="333"/>
      <c r="F295" s="333"/>
      <c r="G295" s="333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</row>
    <row r="296" spans="1:26" ht="15.75" thickBot="1">
      <c r="A296" s="333"/>
      <c r="B296" s="333"/>
      <c r="C296" s="333"/>
      <c r="D296" s="333"/>
      <c r="E296" s="333"/>
      <c r="F296" s="333"/>
      <c r="G296" s="333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</row>
    <row r="297" spans="1:26" ht="15.75" thickBot="1">
      <c r="A297" s="333"/>
      <c r="B297" s="333"/>
      <c r="C297" s="333"/>
      <c r="D297" s="333"/>
      <c r="E297" s="333"/>
      <c r="F297" s="333"/>
      <c r="G297" s="333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</row>
    <row r="298" spans="1:26" ht="15.75" thickBot="1">
      <c r="A298" s="333"/>
      <c r="B298" s="333"/>
      <c r="C298" s="333"/>
      <c r="D298" s="333"/>
      <c r="E298" s="333"/>
      <c r="F298" s="333"/>
      <c r="G298" s="333"/>
      <c r="H298" s="333"/>
      <c r="I298" s="333"/>
      <c r="J298" s="333"/>
      <c r="K298" s="333"/>
      <c r="L298" s="333"/>
      <c r="M298" s="333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</row>
    <row r="299" spans="1:26" ht="15.75" thickBot="1">
      <c r="A299" s="333"/>
      <c r="B299" s="333"/>
      <c r="C299" s="333"/>
      <c r="D299" s="333"/>
      <c r="E299" s="333"/>
      <c r="F299" s="333"/>
      <c r="G299" s="333"/>
      <c r="H299" s="333"/>
      <c r="I299" s="333"/>
      <c r="J299" s="333"/>
      <c r="K299" s="333"/>
      <c r="L299" s="333"/>
      <c r="M299" s="333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</row>
    <row r="300" spans="1:26" ht="15.75" thickBot="1">
      <c r="A300" s="333"/>
      <c r="B300" s="333"/>
      <c r="C300" s="333"/>
      <c r="D300" s="333"/>
      <c r="E300" s="333"/>
      <c r="F300" s="333"/>
      <c r="G300" s="333"/>
      <c r="H300" s="333"/>
      <c r="I300" s="333"/>
      <c r="J300" s="333"/>
      <c r="K300" s="333"/>
      <c r="L300" s="333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</row>
    <row r="301" spans="1:26" ht="15.75" thickBot="1">
      <c r="A301" s="333"/>
      <c r="B301" s="333"/>
      <c r="C301" s="333"/>
      <c r="D301" s="333"/>
      <c r="E301" s="333"/>
      <c r="F301" s="333"/>
      <c r="G301" s="333"/>
      <c r="H301" s="333"/>
      <c r="I301" s="333"/>
      <c r="J301" s="333"/>
      <c r="K301" s="333"/>
      <c r="L301" s="333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</row>
    <row r="302" spans="1:26" ht="15.75" thickBot="1">
      <c r="A302" s="333"/>
      <c r="B302" s="333"/>
      <c r="C302" s="333"/>
      <c r="D302" s="333"/>
      <c r="E302" s="333"/>
      <c r="F302" s="333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</row>
    <row r="303" spans="1:26" ht="15.75" thickBot="1">
      <c r="A303" s="333"/>
      <c r="B303" s="333"/>
      <c r="C303" s="333"/>
      <c r="D303" s="333"/>
      <c r="E303" s="333"/>
      <c r="F303" s="333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</row>
    <row r="304" spans="1:26" ht="15.75" thickBot="1">
      <c r="A304" s="333"/>
      <c r="B304" s="333"/>
      <c r="C304" s="333"/>
      <c r="D304" s="333"/>
      <c r="E304" s="333"/>
      <c r="F304" s="333"/>
      <c r="G304" s="333"/>
      <c r="H304" s="333"/>
      <c r="I304" s="333"/>
      <c r="J304" s="333"/>
      <c r="K304" s="333"/>
      <c r="L304" s="333"/>
      <c r="M304" s="333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</row>
    <row r="305" spans="1:26" ht="15.75" thickBot="1">
      <c r="A305" s="333"/>
      <c r="B305" s="333"/>
      <c r="C305" s="333"/>
      <c r="D305" s="333"/>
      <c r="E305" s="333"/>
      <c r="F305" s="333"/>
      <c r="G305" s="333"/>
      <c r="H305" s="333"/>
      <c r="I305" s="333"/>
      <c r="J305" s="333"/>
      <c r="K305" s="333"/>
      <c r="L305" s="333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</row>
    <row r="306" spans="1:26" ht="15.75" thickBot="1">
      <c r="A306" s="333"/>
      <c r="B306" s="333"/>
      <c r="C306" s="333"/>
      <c r="D306" s="333"/>
      <c r="E306" s="333"/>
      <c r="F306" s="333"/>
      <c r="G306" s="333"/>
      <c r="H306" s="333"/>
      <c r="I306" s="333"/>
      <c r="J306" s="333"/>
      <c r="K306" s="333"/>
      <c r="L306" s="333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</row>
    <row r="307" spans="1:26" ht="15.75" thickBot="1">
      <c r="A307" s="333"/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3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</row>
    <row r="308" spans="1:26" ht="15.75" thickBot="1">
      <c r="A308" s="333"/>
      <c r="B308" s="333"/>
      <c r="C308" s="333"/>
      <c r="D308" s="333"/>
      <c r="E308" s="333"/>
      <c r="F308" s="333"/>
      <c r="G308" s="333"/>
      <c r="H308" s="333"/>
      <c r="I308" s="333"/>
      <c r="J308" s="333"/>
      <c r="K308" s="333"/>
      <c r="L308" s="333"/>
      <c r="M308" s="333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</row>
    <row r="309" spans="1:26" ht="15.75" thickBot="1">
      <c r="A309" s="333"/>
      <c r="B309" s="333"/>
      <c r="C309" s="333"/>
      <c r="D309" s="333"/>
      <c r="E309" s="333"/>
      <c r="F309" s="333"/>
      <c r="G309" s="333"/>
      <c r="H309" s="333"/>
      <c r="I309" s="333"/>
      <c r="J309" s="333"/>
      <c r="K309" s="333"/>
      <c r="L309" s="333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</row>
    <row r="310" spans="1:26" ht="15.75" thickBot="1">
      <c r="A310" s="333"/>
      <c r="B310" s="333"/>
      <c r="C310" s="333"/>
      <c r="D310" s="333"/>
      <c r="E310" s="333"/>
      <c r="F310" s="333"/>
      <c r="G310" s="333"/>
      <c r="H310" s="333"/>
      <c r="I310" s="333"/>
      <c r="J310" s="333"/>
      <c r="K310" s="333"/>
      <c r="L310" s="333"/>
      <c r="M310" s="333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</row>
    <row r="311" spans="1:26" ht="15.75" thickBot="1">
      <c r="A311" s="333"/>
      <c r="B311" s="333"/>
      <c r="C311" s="333"/>
      <c r="D311" s="333"/>
      <c r="E311" s="333"/>
      <c r="F311" s="333"/>
      <c r="G311" s="333"/>
      <c r="H311" s="333"/>
      <c r="I311" s="333"/>
      <c r="J311" s="333"/>
      <c r="K311" s="333"/>
      <c r="L311" s="333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</row>
    <row r="312" spans="1:26" ht="15.75" thickBot="1">
      <c r="A312" s="333"/>
      <c r="B312" s="333"/>
      <c r="C312" s="333"/>
      <c r="D312" s="333"/>
      <c r="E312" s="333"/>
      <c r="F312" s="333"/>
      <c r="G312" s="333"/>
      <c r="H312" s="333"/>
      <c r="I312" s="333"/>
      <c r="J312" s="333"/>
      <c r="K312" s="333"/>
      <c r="L312" s="333"/>
      <c r="M312" s="333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</row>
    <row r="313" spans="1:26" ht="15.75" thickBot="1">
      <c r="A313" s="333"/>
      <c r="B313" s="333"/>
      <c r="C313" s="333"/>
      <c r="D313" s="333"/>
      <c r="E313" s="333"/>
      <c r="F313" s="333"/>
      <c r="G313" s="333"/>
      <c r="H313" s="333"/>
      <c r="I313" s="333"/>
      <c r="J313" s="333"/>
      <c r="K313" s="333"/>
      <c r="L313" s="333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</row>
    <row r="314" spans="1:26" ht="15.75" thickBot="1">
      <c r="A314" s="333"/>
      <c r="B314" s="333"/>
      <c r="C314" s="333"/>
      <c r="D314" s="333"/>
      <c r="E314" s="333"/>
      <c r="F314" s="333"/>
      <c r="G314" s="333"/>
      <c r="H314" s="333"/>
      <c r="I314" s="333"/>
      <c r="J314" s="333"/>
      <c r="K314" s="333"/>
      <c r="L314" s="333"/>
      <c r="M314" s="333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</row>
    <row r="315" spans="1:26" ht="15.75" thickBot="1">
      <c r="A315" s="333"/>
      <c r="B315" s="333"/>
      <c r="C315" s="333"/>
      <c r="D315" s="333"/>
      <c r="E315" s="333"/>
      <c r="F315" s="333"/>
      <c r="G315" s="333"/>
      <c r="H315" s="333"/>
      <c r="I315" s="333"/>
      <c r="J315" s="333"/>
      <c r="K315" s="333"/>
      <c r="L315" s="333"/>
      <c r="M315" s="333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</row>
    <row r="316" spans="1:26" ht="15.75" thickBot="1">
      <c r="A316" s="333"/>
      <c r="B316" s="333"/>
      <c r="C316" s="333"/>
      <c r="D316" s="333"/>
      <c r="E316" s="333"/>
      <c r="F316" s="333"/>
      <c r="G316" s="333"/>
      <c r="H316" s="333"/>
      <c r="I316" s="333"/>
      <c r="J316" s="333"/>
      <c r="K316" s="333"/>
      <c r="L316" s="333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</row>
    <row r="317" spans="1:26" ht="15.75" thickBot="1">
      <c r="A317" s="333"/>
      <c r="B317" s="333"/>
      <c r="C317" s="333"/>
      <c r="D317" s="333"/>
      <c r="E317" s="333"/>
      <c r="F317" s="333"/>
      <c r="G317" s="333"/>
      <c r="H317" s="333"/>
      <c r="I317" s="333"/>
      <c r="J317" s="333"/>
      <c r="K317" s="333"/>
      <c r="L317" s="333"/>
      <c r="M317" s="333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</row>
    <row r="318" spans="1:26" ht="15.75" thickBot="1">
      <c r="A318" s="333"/>
      <c r="B318" s="333"/>
      <c r="C318" s="333"/>
      <c r="D318" s="333"/>
      <c r="E318" s="333"/>
      <c r="F318" s="333"/>
      <c r="G318" s="333"/>
      <c r="H318" s="333"/>
      <c r="I318" s="333"/>
      <c r="J318" s="333"/>
      <c r="K318" s="333"/>
      <c r="L318" s="333"/>
      <c r="M318" s="333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</row>
    <row r="319" spans="1:26" ht="15.75" thickBot="1">
      <c r="A319" s="333"/>
      <c r="B319" s="333"/>
      <c r="C319" s="333"/>
      <c r="D319" s="333"/>
      <c r="E319" s="333"/>
      <c r="F319" s="333"/>
      <c r="G319" s="333"/>
      <c r="H319" s="333"/>
      <c r="I319" s="333"/>
      <c r="J319" s="333"/>
      <c r="K319" s="333"/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</row>
    <row r="320" spans="1:26" ht="15.75" thickBot="1">
      <c r="A320" s="333"/>
      <c r="B320" s="333"/>
      <c r="C320" s="333"/>
      <c r="D320" s="333"/>
      <c r="E320" s="333"/>
      <c r="F320" s="333"/>
      <c r="G320" s="333"/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</row>
    <row r="321" spans="1:26" ht="15.75" thickBot="1">
      <c r="A321" s="333"/>
      <c r="B321" s="333"/>
      <c r="C321" s="333"/>
      <c r="D321" s="333"/>
      <c r="E321" s="333"/>
      <c r="F321" s="333"/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</row>
    <row r="322" spans="1:26" ht="15.75" thickBot="1">
      <c r="A322" s="333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</row>
    <row r="323" spans="1:26" ht="15.75" thickBot="1">
      <c r="A323" s="333"/>
      <c r="B323" s="333"/>
      <c r="C323" s="333"/>
      <c r="D323" s="333"/>
      <c r="E323" s="333"/>
      <c r="F323" s="333"/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</row>
    <row r="324" spans="1:26" ht="15.75" thickBot="1">
      <c r="A324" s="333"/>
      <c r="B324" s="333"/>
      <c r="C324" s="333"/>
      <c r="D324" s="333"/>
      <c r="E324" s="333"/>
      <c r="F324" s="333"/>
      <c r="G324" s="333"/>
      <c r="H324" s="333"/>
      <c r="I324" s="333"/>
      <c r="J324" s="333"/>
      <c r="K324" s="333"/>
      <c r="L324" s="333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</row>
    <row r="325" spans="1:26" ht="15.75" thickBot="1">
      <c r="A325" s="333"/>
      <c r="B325" s="333"/>
      <c r="C325" s="333"/>
      <c r="D325" s="333"/>
      <c r="E325" s="333"/>
      <c r="F325" s="333"/>
      <c r="G325" s="333"/>
      <c r="H325" s="333"/>
      <c r="I325" s="333"/>
      <c r="J325" s="333"/>
      <c r="K325" s="333"/>
      <c r="L325" s="333"/>
      <c r="M325" s="333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</row>
    <row r="326" spans="1:26" ht="15.75" thickBot="1">
      <c r="A326" s="333"/>
      <c r="B326" s="333"/>
      <c r="C326" s="333"/>
      <c r="D326" s="333"/>
      <c r="E326" s="333"/>
      <c r="F326" s="333"/>
      <c r="G326" s="333"/>
      <c r="H326" s="333"/>
      <c r="I326" s="333"/>
      <c r="J326" s="333"/>
      <c r="K326" s="333"/>
      <c r="L326" s="333"/>
      <c r="M326" s="333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</row>
    <row r="327" spans="1:26" ht="15.75" thickBot="1">
      <c r="A327" s="333"/>
      <c r="B327" s="333"/>
      <c r="C327" s="333"/>
      <c r="D327" s="333"/>
      <c r="E327" s="333"/>
      <c r="F327" s="333"/>
      <c r="G327" s="333"/>
      <c r="H327" s="333"/>
      <c r="I327" s="333"/>
      <c r="J327" s="333"/>
      <c r="K327" s="333"/>
      <c r="L327" s="333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</row>
    <row r="328" spans="1:26" ht="15.75" thickBot="1">
      <c r="A328" s="333"/>
      <c r="B328" s="333"/>
      <c r="C328" s="333"/>
      <c r="D328" s="333"/>
      <c r="E328" s="333"/>
      <c r="F328" s="333"/>
      <c r="G328" s="333"/>
      <c r="H328" s="333"/>
      <c r="I328" s="333"/>
      <c r="J328" s="333"/>
      <c r="K328" s="333"/>
      <c r="L328" s="333"/>
      <c r="M328" s="333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</row>
    <row r="329" spans="1:26" ht="15.75" thickBot="1">
      <c r="A329" s="333"/>
      <c r="B329" s="333"/>
      <c r="C329" s="333"/>
      <c r="D329" s="333"/>
      <c r="E329" s="333"/>
      <c r="F329" s="333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</row>
    <row r="330" spans="1:26" ht="15.75" thickBot="1">
      <c r="A330" s="333"/>
      <c r="B330" s="333"/>
      <c r="C330" s="333"/>
      <c r="D330" s="333"/>
      <c r="E330" s="333"/>
      <c r="F330" s="333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</row>
    <row r="331" spans="1:26" ht="15.75" thickBot="1">
      <c r="A331" s="333"/>
      <c r="B331" s="333"/>
      <c r="C331" s="333"/>
      <c r="D331" s="333"/>
      <c r="E331" s="333"/>
      <c r="F331" s="333"/>
      <c r="G331" s="333"/>
      <c r="H331" s="333"/>
      <c r="I331" s="333"/>
      <c r="J331" s="333"/>
      <c r="K331" s="333"/>
      <c r="L331" s="333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</row>
    <row r="332" spans="1:26" ht="15.75" thickBot="1">
      <c r="A332" s="333"/>
      <c r="B332" s="333"/>
      <c r="C332" s="333"/>
      <c r="D332" s="333"/>
      <c r="E332" s="333"/>
      <c r="F332" s="333"/>
      <c r="G332" s="333"/>
      <c r="H332" s="333"/>
      <c r="I332" s="333"/>
      <c r="J332" s="333"/>
      <c r="K332" s="333"/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</row>
    <row r="333" spans="1:26" ht="15.75" thickBot="1">
      <c r="A333" s="333"/>
      <c r="B333" s="333"/>
      <c r="C333" s="333"/>
      <c r="D333" s="333"/>
      <c r="E333" s="333"/>
      <c r="F333" s="333"/>
      <c r="G333" s="333"/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</row>
    <row r="334" spans="1:26" ht="15.75" thickBot="1">
      <c r="A334" s="333"/>
      <c r="B334" s="333"/>
      <c r="C334" s="333"/>
      <c r="D334" s="333"/>
      <c r="E334" s="333"/>
      <c r="F334" s="333"/>
      <c r="G334" s="333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</row>
    <row r="335" spans="1:26" ht="15.75" thickBot="1">
      <c r="A335" s="333"/>
      <c r="B335" s="333"/>
      <c r="C335" s="333"/>
      <c r="D335" s="333"/>
      <c r="E335" s="333"/>
      <c r="F335" s="333"/>
      <c r="G335" s="333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</row>
    <row r="336" spans="1:26" ht="15.75" thickBot="1">
      <c r="A336" s="333"/>
      <c r="B336" s="333"/>
      <c r="C336" s="333"/>
      <c r="D336" s="333"/>
      <c r="E336" s="333"/>
      <c r="F336" s="333"/>
      <c r="G336" s="333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</row>
    <row r="337" spans="1:26" ht="15.75" thickBot="1">
      <c r="A337" s="333"/>
      <c r="B337" s="333"/>
      <c r="C337" s="333"/>
      <c r="D337" s="333"/>
      <c r="E337" s="333"/>
      <c r="F337" s="333"/>
      <c r="G337" s="333"/>
      <c r="H337" s="333"/>
      <c r="I337" s="333"/>
      <c r="J337" s="333"/>
      <c r="K337" s="333"/>
      <c r="L337" s="333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</row>
    <row r="338" spans="1:26" ht="15.75" thickBot="1">
      <c r="A338" s="333"/>
      <c r="B338" s="333"/>
      <c r="C338" s="333"/>
      <c r="D338" s="333"/>
      <c r="E338" s="333"/>
      <c r="F338" s="333"/>
      <c r="G338" s="333"/>
      <c r="H338" s="333"/>
      <c r="I338" s="333"/>
      <c r="J338" s="333"/>
      <c r="K338" s="333"/>
      <c r="L338" s="333"/>
      <c r="M338" s="333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</row>
    <row r="339" spans="1:26" ht="15.75" thickBot="1">
      <c r="A339" s="333"/>
      <c r="B339" s="333"/>
      <c r="C339" s="333"/>
      <c r="D339" s="333"/>
      <c r="E339" s="333"/>
      <c r="F339" s="333"/>
      <c r="G339" s="333"/>
      <c r="H339" s="333"/>
      <c r="I339" s="333"/>
      <c r="J339" s="333"/>
      <c r="K339" s="333"/>
      <c r="L339" s="333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</row>
    <row r="340" spans="1:26" ht="15.75" thickBot="1">
      <c r="A340" s="333"/>
      <c r="B340" s="333"/>
      <c r="C340" s="333"/>
      <c r="D340" s="333"/>
      <c r="E340" s="333"/>
      <c r="F340" s="333"/>
      <c r="G340" s="333"/>
      <c r="H340" s="333"/>
      <c r="I340" s="333"/>
      <c r="J340" s="333"/>
      <c r="K340" s="333"/>
      <c r="L340" s="333"/>
      <c r="M340" s="333"/>
      <c r="N340" s="333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  <c r="Z340" s="333"/>
    </row>
    <row r="341" spans="1:26" ht="15.75" thickBot="1">
      <c r="A341" s="333"/>
      <c r="B341" s="333"/>
      <c r="C341" s="333"/>
      <c r="D341" s="333"/>
      <c r="E341" s="333"/>
      <c r="F341" s="333"/>
      <c r="G341" s="333"/>
      <c r="H341" s="333"/>
      <c r="I341" s="333"/>
      <c r="J341" s="333"/>
      <c r="K341" s="333"/>
      <c r="L341" s="333"/>
      <c r="M341" s="333"/>
      <c r="N341" s="333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  <c r="Z341" s="333"/>
    </row>
    <row r="342" spans="1:26" ht="15.75" thickBot="1">
      <c r="A342" s="333"/>
      <c r="B342" s="333"/>
      <c r="C342" s="333"/>
      <c r="D342" s="333"/>
      <c r="E342" s="333"/>
      <c r="F342" s="333"/>
      <c r="G342" s="333"/>
      <c r="H342" s="333"/>
      <c r="I342" s="333"/>
      <c r="J342" s="333"/>
      <c r="K342" s="333"/>
      <c r="L342" s="333"/>
      <c r="M342" s="333"/>
      <c r="N342" s="333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  <c r="Z342" s="333"/>
    </row>
    <row r="343" spans="1:26" ht="15.75" thickBot="1">
      <c r="A343" s="333"/>
      <c r="B343" s="333"/>
      <c r="C343" s="333"/>
      <c r="D343" s="333"/>
      <c r="E343" s="333"/>
      <c r="F343" s="333"/>
      <c r="G343" s="333"/>
      <c r="H343" s="333"/>
      <c r="I343" s="333"/>
      <c r="J343" s="333"/>
      <c r="K343" s="333"/>
      <c r="L343" s="333"/>
      <c r="M343" s="333"/>
      <c r="N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  <c r="Z343" s="333"/>
    </row>
    <row r="344" spans="1:26" ht="15.75" thickBot="1">
      <c r="A344" s="333"/>
      <c r="B344" s="333"/>
      <c r="C344" s="333"/>
      <c r="D344" s="333"/>
      <c r="E344" s="333"/>
      <c r="F344" s="333"/>
      <c r="G344" s="333"/>
      <c r="H344" s="333"/>
      <c r="I344" s="333"/>
      <c r="J344" s="333"/>
      <c r="K344" s="333"/>
      <c r="L344" s="333"/>
      <c r="M344" s="333"/>
      <c r="N344" s="333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  <c r="Z344" s="333"/>
    </row>
    <row r="345" spans="1:26" ht="15.75" thickBot="1">
      <c r="A345" s="333"/>
      <c r="B345" s="333"/>
      <c r="C345" s="333"/>
      <c r="D345" s="333"/>
      <c r="E345" s="333"/>
      <c r="F345" s="333"/>
      <c r="G345" s="333"/>
      <c r="H345" s="333"/>
      <c r="I345" s="333"/>
      <c r="J345" s="333"/>
      <c r="K345" s="333"/>
      <c r="L345" s="333"/>
      <c r="M345" s="333"/>
      <c r="N345" s="333"/>
      <c r="O345" s="333"/>
      <c r="P345" s="333"/>
      <c r="Q345" s="333"/>
      <c r="R345" s="333"/>
      <c r="S345" s="333"/>
      <c r="T345" s="333"/>
      <c r="U345" s="333"/>
      <c r="V345" s="333"/>
      <c r="W345" s="333"/>
      <c r="X345" s="333"/>
      <c r="Y345" s="333"/>
      <c r="Z345" s="333"/>
    </row>
    <row r="346" spans="1:26" ht="15.75" thickBot="1">
      <c r="A346" s="333"/>
      <c r="B346" s="333"/>
      <c r="C346" s="333"/>
      <c r="D346" s="333"/>
      <c r="E346" s="333"/>
      <c r="F346" s="333"/>
      <c r="G346" s="333"/>
      <c r="H346" s="333"/>
      <c r="I346" s="333"/>
      <c r="J346" s="333"/>
      <c r="K346" s="333"/>
      <c r="L346" s="333"/>
      <c r="M346" s="333"/>
      <c r="N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</row>
    <row r="347" spans="1:26" ht="15.75" thickBot="1">
      <c r="A347" s="333"/>
      <c r="B347" s="333"/>
      <c r="C347" s="333"/>
      <c r="D347" s="333"/>
      <c r="E347" s="333"/>
      <c r="F347" s="333"/>
      <c r="G347" s="333"/>
      <c r="H347" s="333"/>
      <c r="I347" s="333"/>
      <c r="J347" s="333"/>
      <c r="K347" s="333"/>
      <c r="L347" s="333"/>
      <c r="M347" s="333"/>
      <c r="N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  <c r="Z347" s="333"/>
    </row>
    <row r="348" spans="1:26" ht="15.75" thickBot="1">
      <c r="A348" s="333"/>
      <c r="B348" s="333"/>
      <c r="C348" s="333"/>
      <c r="D348" s="333"/>
      <c r="E348" s="333"/>
      <c r="F348" s="333"/>
      <c r="G348" s="333"/>
      <c r="H348" s="333"/>
      <c r="I348" s="333"/>
      <c r="J348" s="333"/>
      <c r="K348" s="333"/>
      <c r="L348" s="333"/>
      <c r="M348" s="333"/>
      <c r="N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  <c r="Z348" s="333"/>
    </row>
    <row r="349" spans="1:26" ht="15.75" thickBot="1">
      <c r="A349" s="333"/>
      <c r="B349" s="333"/>
      <c r="C349" s="333"/>
      <c r="D349" s="333"/>
      <c r="E349" s="333"/>
      <c r="F349" s="333"/>
      <c r="G349" s="333"/>
      <c r="H349" s="333"/>
      <c r="I349" s="333"/>
      <c r="J349" s="333"/>
      <c r="K349" s="333"/>
      <c r="L349" s="333"/>
      <c r="M349" s="333"/>
      <c r="N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  <c r="Z349" s="333"/>
    </row>
    <row r="350" spans="1:26" ht="15.75" thickBot="1">
      <c r="A350" s="333"/>
      <c r="B350" s="333"/>
      <c r="C350" s="333"/>
      <c r="D350" s="333"/>
      <c r="E350" s="333"/>
      <c r="F350" s="333"/>
      <c r="G350" s="333"/>
      <c r="H350" s="333"/>
      <c r="I350" s="333"/>
      <c r="J350" s="333"/>
      <c r="K350" s="333"/>
      <c r="L350" s="333"/>
      <c r="M350" s="333"/>
      <c r="N350" s="333"/>
      <c r="O350" s="333"/>
      <c r="P350" s="333"/>
      <c r="Q350" s="333"/>
      <c r="R350" s="333"/>
      <c r="S350" s="333"/>
      <c r="T350" s="333"/>
      <c r="U350" s="333"/>
      <c r="V350" s="333"/>
      <c r="W350" s="333"/>
      <c r="X350" s="333"/>
      <c r="Y350" s="333"/>
      <c r="Z350" s="333"/>
    </row>
    <row r="351" spans="1:26" ht="15.75" thickBot="1">
      <c r="A351" s="333"/>
      <c r="B351" s="333"/>
      <c r="C351" s="333"/>
      <c r="D351" s="333"/>
      <c r="E351" s="333"/>
      <c r="F351" s="333"/>
      <c r="G351" s="333"/>
      <c r="H351" s="333"/>
      <c r="I351" s="333"/>
      <c r="J351" s="333"/>
      <c r="K351" s="333"/>
      <c r="L351" s="333"/>
      <c r="M351" s="333"/>
      <c r="N351" s="333"/>
      <c r="O351" s="333"/>
      <c r="P351" s="333"/>
      <c r="Q351" s="333"/>
      <c r="R351" s="333"/>
      <c r="S351" s="333"/>
      <c r="T351" s="333"/>
      <c r="U351" s="333"/>
      <c r="V351" s="333"/>
      <c r="W351" s="333"/>
      <c r="X351" s="333"/>
      <c r="Y351" s="333"/>
      <c r="Z351" s="333"/>
    </row>
    <row r="352" spans="1:26" ht="15.75" thickBot="1">
      <c r="A352" s="333"/>
      <c r="B352" s="333"/>
      <c r="C352" s="333"/>
      <c r="D352" s="333"/>
      <c r="E352" s="333"/>
      <c r="F352" s="333"/>
      <c r="G352" s="333"/>
      <c r="H352" s="333"/>
      <c r="I352" s="333"/>
      <c r="J352" s="333"/>
      <c r="K352" s="333"/>
      <c r="L352" s="333"/>
      <c r="M352" s="333"/>
      <c r="N352" s="333"/>
      <c r="O352" s="333"/>
      <c r="P352" s="333"/>
      <c r="Q352" s="333"/>
      <c r="R352" s="333"/>
      <c r="S352" s="333"/>
      <c r="T352" s="333"/>
      <c r="U352" s="333"/>
      <c r="V352" s="333"/>
      <c r="W352" s="333"/>
      <c r="X352" s="333"/>
      <c r="Y352" s="333"/>
      <c r="Z352" s="333"/>
    </row>
    <row r="353" spans="1:26" ht="15.75" thickBot="1">
      <c r="A353" s="333"/>
      <c r="B353" s="333"/>
      <c r="C353" s="333"/>
      <c r="D353" s="333"/>
      <c r="E353" s="333"/>
      <c r="F353" s="333"/>
      <c r="G353" s="333"/>
      <c r="H353" s="333"/>
      <c r="I353" s="333"/>
      <c r="J353" s="333"/>
      <c r="K353" s="333"/>
      <c r="L353" s="333"/>
      <c r="M353" s="333"/>
      <c r="N353" s="333"/>
      <c r="O353" s="333"/>
      <c r="P353" s="333"/>
      <c r="Q353" s="333"/>
      <c r="R353" s="333"/>
      <c r="S353" s="333"/>
      <c r="T353" s="333"/>
      <c r="U353" s="333"/>
      <c r="V353" s="333"/>
      <c r="W353" s="333"/>
      <c r="X353" s="333"/>
      <c r="Y353" s="333"/>
      <c r="Z353" s="333"/>
    </row>
    <row r="354" spans="1:26" ht="15.75" thickBot="1">
      <c r="A354" s="333"/>
      <c r="B354" s="333"/>
      <c r="C354" s="333"/>
      <c r="D354" s="333"/>
      <c r="E354" s="333"/>
      <c r="F354" s="333"/>
      <c r="G354" s="333"/>
      <c r="H354" s="333"/>
      <c r="I354" s="333"/>
      <c r="J354" s="333"/>
      <c r="K354" s="333"/>
      <c r="L354" s="333"/>
      <c r="M354" s="333"/>
      <c r="N354" s="333"/>
      <c r="O354" s="333"/>
      <c r="P354" s="333"/>
      <c r="Q354" s="333"/>
      <c r="R354" s="333"/>
      <c r="S354" s="333"/>
      <c r="T354" s="333"/>
      <c r="U354" s="333"/>
      <c r="V354" s="333"/>
      <c r="W354" s="333"/>
      <c r="X354" s="333"/>
      <c r="Y354" s="333"/>
      <c r="Z354" s="333"/>
    </row>
    <row r="355" spans="1:26" ht="15.75" thickBot="1">
      <c r="A355" s="333"/>
      <c r="B355" s="333"/>
      <c r="C355" s="333"/>
      <c r="D355" s="333"/>
      <c r="E355" s="333"/>
      <c r="F355" s="333"/>
      <c r="G355" s="333"/>
      <c r="H355" s="333"/>
      <c r="I355" s="333"/>
      <c r="J355" s="333"/>
      <c r="K355" s="333"/>
      <c r="L355" s="333"/>
      <c r="M355" s="333"/>
      <c r="N355" s="333"/>
      <c r="O355" s="333"/>
      <c r="P355" s="333"/>
      <c r="Q355" s="333"/>
      <c r="R355" s="333"/>
      <c r="S355" s="333"/>
      <c r="T355" s="333"/>
      <c r="U355" s="333"/>
      <c r="V355" s="333"/>
      <c r="W355" s="333"/>
      <c r="X355" s="333"/>
      <c r="Y355" s="333"/>
      <c r="Z355" s="333"/>
    </row>
    <row r="356" spans="1:26" ht="15.75" thickBot="1">
      <c r="A356" s="333"/>
      <c r="B356" s="333"/>
      <c r="C356" s="333"/>
      <c r="D356" s="333"/>
      <c r="E356" s="333"/>
      <c r="F356" s="333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</row>
    <row r="357" spans="1:26" ht="15.75" thickBot="1">
      <c r="A357" s="333"/>
      <c r="B357" s="333"/>
      <c r="C357" s="333"/>
      <c r="D357" s="333"/>
      <c r="E357" s="333"/>
      <c r="F357" s="333"/>
      <c r="G357" s="333"/>
      <c r="H357" s="333"/>
      <c r="I357" s="333"/>
      <c r="J357" s="333"/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</row>
    <row r="358" spans="1:26" ht="15.75" thickBot="1">
      <c r="A358" s="333"/>
      <c r="B358" s="333"/>
      <c r="C358" s="333"/>
      <c r="D358" s="333"/>
      <c r="E358" s="333"/>
      <c r="F358" s="333"/>
      <c r="G358" s="333"/>
      <c r="H358" s="333"/>
      <c r="I358" s="333"/>
      <c r="J358" s="333"/>
      <c r="K358" s="333"/>
      <c r="L358" s="333"/>
      <c r="M358" s="333"/>
      <c r="N358" s="333"/>
      <c r="O358" s="333"/>
      <c r="P358" s="333"/>
      <c r="Q358" s="333"/>
      <c r="R358" s="333"/>
      <c r="S358" s="333"/>
      <c r="T358" s="333"/>
      <c r="U358" s="333"/>
      <c r="V358" s="333"/>
      <c r="W358" s="333"/>
      <c r="X358" s="333"/>
      <c r="Y358" s="333"/>
      <c r="Z358" s="333"/>
    </row>
    <row r="359" spans="1:26" ht="15.75" thickBot="1">
      <c r="A359" s="333"/>
      <c r="B359" s="333"/>
      <c r="C359" s="333"/>
      <c r="D359" s="333"/>
      <c r="E359" s="333"/>
      <c r="F359" s="333"/>
      <c r="G359" s="333"/>
      <c r="H359" s="333"/>
      <c r="I359" s="333"/>
      <c r="J359" s="333"/>
      <c r="K359" s="333"/>
      <c r="L359" s="333"/>
      <c r="M359" s="333"/>
      <c r="N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  <c r="Z359" s="333"/>
    </row>
    <row r="360" spans="1:26" ht="15.75" thickBot="1">
      <c r="A360" s="333"/>
      <c r="B360" s="333"/>
      <c r="C360" s="333"/>
      <c r="D360" s="333"/>
      <c r="E360" s="333"/>
      <c r="F360" s="333"/>
      <c r="G360" s="333"/>
      <c r="H360" s="333"/>
      <c r="I360" s="333"/>
      <c r="J360" s="333"/>
      <c r="K360" s="333"/>
      <c r="L360" s="333"/>
      <c r="M360" s="333"/>
      <c r="N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  <c r="Z360" s="333"/>
    </row>
    <row r="361" spans="1:26" ht="15.75" thickBot="1">
      <c r="A361" s="333"/>
      <c r="B361" s="333"/>
      <c r="C361" s="333"/>
      <c r="D361" s="333"/>
      <c r="E361" s="333"/>
      <c r="F361" s="333"/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</row>
    <row r="362" spans="1:26" ht="15.75" thickBot="1">
      <c r="A362" s="333"/>
      <c r="B362" s="333"/>
      <c r="C362" s="333"/>
      <c r="D362" s="333"/>
      <c r="E362" s="333"/>
      <c r="F362" s="333"/>
      <c r="G362" s="333"/>
      <c r="H362" s="333"/>
      <c r="I362" s="333"/>
      <c r="J362" s="333"/>
      <c r="K362" s="333"/>
      <c r="L362" s="333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</row>
    <row r="363" spans="1:26" ht="15.75" thickBot="1">
      <c r="A363" s="333"/>
      <c r="B363" s="333"/>
      <c r="C363" s="333"/>
      <c r="D363" s="333"/>
      <c r="E363" s="333"/>
      <c r="F363" s="333"/>
      <c r="G363" s="333"/>
      <c r="H363" s="333"/>
      <c r="I363" s="333"/>
      <c r="J363" s="333"/>
      <c r="K363" s="333"/>
      <c r="L363" s="333"/>
      <c r="M363" s="333"/>
      <c r="N363" s="333"/>
      <c r="O363" s="333"/>
      <c r="P363" s="333"/>
      <c r="Q363" s="333"/>
      <c r="R363" s="333"/>
      <c r="S363" s="333"/>
      <c r="T363" s="333"/>
      <c r="U363" s="333"/>
      <c r="V363" s="333"/>
      <c r="W363" s="333"/>
      <c r="X363" s="333"/>
      <c r="Y363" s="333"/>
      <c r="Z363" s="333"/>
    </row>
    <row r="364" spans="1:26" ht="15.75" thickBot="1">
      <c r="A364" s="333"/>
      <c r="B364" s="333"/>
      <c r="C364" s="333"/>
      <c r="D364" s="333"/>
      <c r="E364" s="333"/>
      <c r="F364" s="333"/>
      <c r="G364" s="333"/>
      <c r="H364" s="333"/>
      <c r="I364" s="333"/>
      <c r="J364" s="333"/>
      <c r="K364" s="333"/>
      <c r="L364" s="333"/>
      <c r="M364" s="333"/>
      <c r="N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  <c r="Z364" s="333"/>
    </row>
    <row r="365" spans="1:26" ht="15.75" thickBot="1">
      <c r="A365" s="333"/>
      <c r="B365" s="333"/>
      <c r="C365" s="333"/>
      <c r="D365" s="333"/>
      <c r="E365" s="333"/>
      <c r="F365" s="333"/>
      <c r="G365" s="333"/>
      <c r="H365" s="333"/>
      <c r="I365" s="333"/>
      <c r="J365" s="333"/>
      <c r="K365" s="333"/>
      <c r="L365" s="333"/>
      <c r="M365" s="333"/>
      <c r="N365" s="333"/>
      <c r="O365" s="333"/>
      <c r="P365" s="333"/>
      <c r="Q365" s="333"/>
      <c r="R365" s="333"/>
      <c r="S365" s="333"/>
      <c r="T365" s="333"/>
      <c r="U365" s="333"/>
      <c r="V365" s="333"/>
      <c r="W365" s="333"/>
      <c r="X365" s="333"/>
      <c r="Y365" s="333"/>
      <c r="Z365" s="333"/>
    </row>
    <row r="366" spans="1:26" ht="15.75" thickBot="1">
      <c r="A366" s="333"/>
      <c r="B366" s="333"/>
      <c r="C366" s="333"/>
      <c r="D366" s="333"/>
      <c r="E366" s="333"/>
      <c r="F366" s="333"/>
      <c r="G366" s="333"/>
      <c r="H366" s="333"/>
      <c r="I366" s="333"/>
      <c r="J366" s="333"/>
      <c r="K366" s="333"/>
      <c r="L366" s="333"/>
      <c r="M366" s="333"/>
      <c r="N366" s="333"/>
      <c r="O366" s="333"/>
      <c r="P366" s="333"/>
      <c r="Q366" s="333"/>
      <c r="R366" s="333"/>
      <c r="S366" s="333"/>
      <c r="T366" s="333"/>
      <c r="U366" s="333"/>
      <c r="V366" s="333"/>
      <c r="W366" s="333"/>
      <c r="X366" s="333"/>
      <c r="Y366" s="333"/>
      <c r="Z366" s="333"/>
    </row>
    <row r="367" spans="1:26" ht="15.75" thickBot="1">
      <c r="A367" s="333"/>
      <c r="B367" s="333"/>
      <c r="C367" s="333"/>
      <c r="D367" s="333"/>
      <c r="E367" s="333"/>
      <c r="F367" s="333"/>
      <c r="G367" s="333"/>
      <c r="H367" s="333"/>
      <c r="I367" s="333"/>
      <c r="J367" s="333"/>
      <c r="K367" s="333"/>
      <c r="L367" s="333"/>
      <c r="M367" s="333"/>
      <c r="N367" s="333"/>
      <c r="O367" s="333"/>
      <c r="P367" s="333"/>
      <c r="Q367" s="333"/>
      <c r="R367" s="333"/>
      <c r="S367" s="333"/>
      <c r="T367" s="333"/>
      <c r="U367" s="333"/>
      <c r="V367" s="333"/>
      <c r="W367" s="333"/>
      <c r="X367" s="333"/>
      <c r="Y367" s="333"/>
      <c r="Z367" s="333"/>
    </row>
    <row r="368" spans="1:26" ht="15.75" thickBot="1">
      <c r="A368" s="333"/>
      <c r="B368" s="333"/>
      <c r="C368" s="333"/>
      <c r="D368" s="333"/>
      <c r="E368" s="333"/>
      <c r="F368" s="333"/>
      <c r="G368" s="333"/>
      <c r="H368" s="333"/>
      <c r="I368" s="333"/>
      <c r="J368" s="333"/>
      <c r="K368" s="333"/>
      <c r="L368" s="333"/>
      <c r="M368" s="333"/>
      <c r="N368" s="333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  <c r="Z368" s="333"/>
    </row>
    <row r="369" spans="1:26" ht="15.75" thickBot="1">
      <c r="A369" s="333"/>
      <c r="B369" s="333"/>
      <c r="C369" s="333"/>
      <c r="D369" s="333"/>
      <c r="E369" s="333"/>
      <c r="F369" s="333"/>
      <c r="G369" s="333"/>
      <c r="H369" s="333"/>
      <c r="I369" s="333"/>
      <c r="J369" s="333"/>
      <c r="K369" s="333"/>
      <c r="L369" s="333"/>
      <c r="M369" s="333"/>
      <c r="N369" s="333"/>
      <c r="O369" s="333"/>
      <c r="P369" s="333"/>
      <c r="Q369" s="333"/>
      <c r="R369" s="333"/>
      <c r="S369" s="333"/>
      <c r="T369" s="333"/>
      <c r="U369" s="333"/>
      <c r="V369" s="333"/>
      <c r="W369" s="333"/>
      <c r="X369" s="333"/>
      <c r="Y369" s="333"/>
      <c r="Z369" s="333"/>
    </row>
    <row r="370" spans="1:26" ht="15.75" thickBot="1">
      <c r="A370" s="333"/>
      <c r="B370" s="333"/>
      <c r="C370" s="333"/>
      <c r="D370" s="333"/>
      <c r="E370" s="333"/>
      <c r="F370" s="333"/>
      <c r="G370" s="333"/>
      <c r="H370" s="333"/>
      <c r="I370" s="333"/>
      <c r="J370" s="333"/>
      <c r="K370" s="333"/>
      <c r="L370" s="333"/>
      <c r="M370" s="333"/>
      <c r="N370" s="333"/>
      <c r="O370" s="333"/>
      <c r="P370" s="333"/>
      <c r="Q370" s="333"/>
      <c r="R370" s="333"/>
      <c r="S370" s="333"/>
      <c r="T370" s="333"/>
      <c r="U370" s="333"/>
      <c r="V370" s="333"/>
      <c r="W370" s="333"/>
      <c r="X370" s="333"/>
      <c r="Y370" s="333"/>
      <c r="Z370" s="333"/>
    </row>
    <row r="371" spans="1:26" ht="15.75" thickBot="1">
      <c r="A371" s="333"/>
      <c r="B371" s="333"/>
      <c r="C371" s="333"/>
      <c r="D371" s="333"/>
      <c r="E371" s="333"/>
      <c r="F371" s="333"/>
      <c r="G371" s="333"/>
      <c r="H371" s="333"/>
      <c r="I371" s="333"/>
      <c r="J371" s="333"/>
      <c r="K371" s="333"/>
      <c r="L371" s="333"/>
      <c r="M371" s="333"/>
      <c r="N371" s="333"/>
      <c r="O371" s="333"/>
      <c r="P371" s="333"/>
      <c r="Q371" s="333"/>
      <c r="R371" s="333"/>
      <c r="S371" s="333"/>
      <c r="T371" s="333"/>
      <c r="U371" s="333"/>
      <c r="V371" s="333"/>
      <c r="W371" s="333"/>
      <c r="X371" s="333"/>
      <c r="Y371" s="333"/>
      <c r="Z371" s="333"/>
    </row>
    <row r="372" spans="1:26" ht="15.75" thickBot="1">
      <c r="A372" s="333"/>
      <c r="B372" s="333"/>
      <c r="C372" s="333"/>
      <c r="D372" s="333"/>
      <c r="E372" s="333"/>
      <c r="F372" s="333"/>
      <c r="G372" s="333"/>
      <c r="H372" s="333"/>
      <c r="I372" s="333"/>
      <c r="J372" s="333"/>
      <c r="K372" s="333"/>
      <c r="L372" s="333"/>
      <c r="M372" s="333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</row>
    <row r="373" spans="1:26" ht="15.75" thickBot="1">
      <c r="A373" s="333"/>
      <c r="B373" s="333"/>
      <c r="C373" s="333"/>
      <c r="D373" s="333"/>
      <c r="E373" s="333"/>
      <c r="F373" s="333"/>
      <c r="G373" s="333"/>
      <c r="H373" s="333"/>
      <c r="I373" s="333"/>
      <c r="J373" s="333"/>
      <c r="K373" s="333"/>
      <c r="L373" s="333"/>
      <c r="M373" s="333"/>
      <c r="N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</row>
    <row r="374" spans="1:26" ht="15.75" thickBot="1">
      <c r="A374" s="333"/>
      <c r="B374" s="333"/>
      <c r="C374" s="333"/>
      <c r="D374" s="333"/>
      <c r="E374" s="333"/>
      <c r="F374" s="333"/>
      <c r="G374" s="333"/>
      <c r="H374" s="333"/>
      <c r="I374" s="333"/>
      <c r="J374" s="333"/>
      <c r="K374" s="333"/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  <c r="Z374" s="333"/>
    </row>
    <row r="375" spans="1:26" ht="15.75" thickBot="1">
      <c r="A375" s="333"/>
      <c r="B375" s="333"/>
      <c r="C375" s="333"/>
      <c r="D375" s="333"/>
      <c r="E375" s="333"/>
      <c r="F375" s="333"/>
      <c r="G375" s="333"/>
      <c r="H375" s="333"/>
      <c r="I375" s="333"/>
      <c r="J375" s="333"/>
      <c r="K375" s="333"/>
      <c r="L375" s="333"/>
      <c r="M375" s="333"/>
      <c r="N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  <c r="Z375" s="333"/>
    </row>
    <row r="376" spans="1:26" ht="15.75" thickBot="1">
      <c r="A376" s="333"/>
      <c r="B376" s="333"/>
      <c r="C376" s="333"/>
      <c r="D376" s="333"/>
      <c r="E376" s="333"/>
      <c r="F376" s="333"/>
      <c r="G376" s="333"/>
      <c r="H376" s="333"/>
      <c r="I376" s="333"/>
      <c r="J376" s="333"/>
      <c r="K376" s="333"/>
      <c r="L376" s="333"/>
      <c r="M376" s="333"/>
      <c r="N376" s="333"/>
      <c r="O376" s="333"/>
      <c r="P376" s="333"/>
      <c r="Q376" s="333"/>
      <c r="R376" s="333"/>
      <c r="S376" s="333"/>
      <c r="T376" s="333"/>
      <c r="U376" s="333"/>
      <c r="V376" s="333"/>
      <c r="W376" s="333"/>
      <c r="X376" s="333"/>
      <c r="Y376" s="333"/>
      <c r="Z376" s="333"/>
    </row>
    <row r="377" spans="1:26" ht="15.75" thickBot="1">
      <c r="A377" s="333"/>
      <c r="B377" s="333"/>
      <c r="C377" s="333"/>
      <c r="D377" s="333"/>
      <c r="E377" s="333"/>
      <c r="F377" s="333"/>
      <c r="G377" s="333"/>
      <c r="H377" s="333"/>
      <c r="I377" s="333"/>
      <c r="J377" s="333"/>
      <c r="K377" s="333"/>
      <c r="L377" s="333"/>
      <c r="M377" s="333"/>
      <c r="N377" s="333"/>
      <c r="O377" s="333"/>
      <c r="P377" s="333"/>
      <c r="Q377" s="333"/>
      <c r="R377" s="333"/>
      <c r="S377" s="333"/>
      <c r="T377" s="333"/>
      <c r="U377" s="333"/>
      <c r="V377" s="333"/>
      <c r="W377" s="333"/>
      <c r="X377" s="333"/>
      <c r="Y377" s="333"/>
      <c r="Z377" s="333"/>
    </row>
    <row r="378" spans="1:26" ht="15.75" thickBot="1">
      <c r="A378" s="333"/>
      <c r="B378" s="333"/>
      <c r="C378" s="333"/>
      <c r="D378" s="333"/>
      <c r="E378" s="333"/>
      <c r="F378" s="333"/>
      <c r="G378" s="333"/>
      <c r="H378" s="333"/>
      <c r="I378" s="333"/>
      <c r="J378" s="333"/>
      <c r="K378" s="333"/>
      <c r="L378" s="333"/>
      <c r="M378" s="333"/>
      <c r="N378" s="333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  <c r="Z378" s="333"/>
    </row>
    <row r="379" spans="1:26" ht="15.75" thickBot="1">
      <c r="A379" s="333"/>
      <c r="B379" s="333"/>
      <c r="C379" s="333"/>
      <c r="D379" s="333"/>
      <c r="E379" s="333"/>
      <c r="F379" s="333"/>
      <c r="G379" s="333"/>
      <c r="H379" s="333"/>
      <c r="I379" s="333"/>
      <c r="J379" s="333"/>
      <c r="K379" s="333"/>
      <c r="L379" s="333"/>
      <c r="M379" s="333"/>
      <c r="N379" s="333"/>
      <c r="O379" s="333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  <c r="Z379" s="333"/>
    </row>
    <row r="380" spans="1:26" ht="15.75" thickBot="1">
      <c r="A380" s="333"/>
      <c r="B380" s="333"/>
      <c r="C380" s="333"/>
      <c r="D380" s="333"/>
      <c r="E380" s="333"/>
      <c r="F380" s="333"/>
      <c r="G380" s="333"/>
      <c r="H380" s="333"/>
      <c r="I380" s="333"/>
      <c r="J380" s="333"/>
      <c r="K380" s="333"/>
      <c r="L380" s="333"/>
      <c r="M380" s="333"/>
      <c r="N380" s="333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  <c r="Z380" s="333"/>
    </row>
    <row r="381" spans="1:26" ht="15.75" thickBot="1">
      <c r="A381" s="333"/>
      <c r="B381" s="333"/>
      <c r="C381" s="333"/>
      <c r="D381" s="333"/>
      <c r="E381" s="333"/>
      <c r="F381" s="333"/>
      <c r="G381" s="333"/>
      <c r="H381" s="333"/>
      <c r="I381" s="333"/>
      <c r="J381" s="333"/>
      <c r="K381" s="333"/>
      <c r="L381" s="333"/>
      <c r="M381" s="333"/>
      <c r="N381" s="333"/>
      <c r="O381" s="333"/>
      <c r="P381" s="333"/>
      <c r="Q381" s="333"/>
      <c r="R381" s="333"/>
      <c r="S381" s="333"/>
      <c r="T381" s="333"/>
      <c r="U381" s="333"/>
      <c r="V381" s="333"/>
      <c r="W381" s="333"/>
      <c r="X381" s="333"/>
      <c r="Y381" s="333"/>
      <c r="Z381" s="333"/>
    </row>
    <row r="382" spans="1:26" ht="15.75" thickBot="1">
      <c r="A382" s="333"/>
      <c r="B382" s="333"/>
      <c r="C382" s="333"/>
      <c r="D382" s="333"/>
      <c r="E382" s="333"/>
      <c r="F382" s="333"/>
      <c r="G382" s="333"/>
      <c r="H382" s="333"/>
      <c r="I382" s="333"/>
      <c r="J382" s="333"/>
      <c r="K382" s="333"/>
      <c r="L382" s="333"/>
      <c r="M382" s="333"/>
      <c r="N382" s="333"/>
      <c r="O382" s="333"/>
      <c r="P382" s="333"/>
      <c r="Q382" s="333"/>
      <c r="R382" s="333"/>
      <c r="S382" s="333"/>
      <c r="T382" s="333"/>
      <c r="U382" s="333"/>
      <c r="V382" s="333"/>
      <c r="W382" s="333"/>
      <c r="X382" s="333"/>
      <c r="Y382" s="333"/>
      <c r="Z382" s="333"/>
    </row>
    <row r="383" spans="1:26" ht="15.75" thickBot="1">
      <c r="A383" s="333"/>
      <c r="B383" s="333"/>
      <c r="C383" s="333"/>
      <c r="D383" s="333"/>
      <c r="E383" s="333"/>
      <c r="F383" s="333"/>
      <c r="G383" s="333"/>
      <c r="H383" s="333"/>
      <c r="I383" s="333"/>
      <c r="J383" s="333"/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</row>
    <row r="384" spans="1:26" ht="15.75" thickBot="1">
      <c r="A384" s="333"/>
      <c r="B384" s="333"/>
      <c r="C384" s="333"/>
      <c r="D384" s="333"/>
      <c r="E384" s="333"/>
      <c r="F384" s="333"/>
      <c r="G384" s="333"/>
      <c r="H384" s="333"/>
      <c r="I384" s="333"/>
      <c r="J384" s="333"/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</row>
    <row r="385" spans="1:26" ht="15.75" thickBot="1">
      <c r="A385" s="333"/>
      <c r="B385" s="333"/>
      <c r="C385" s="333"/>
      <c r="D385" s="333"/>
      <c r="E385" s="333"/>
      <c r="F385" s="333"/>
      <c r="G385" s="333"/>
      <c r="H385" s="333"/>
      <c r="I385" s="333"/>
      <c r="J385" s="333"/>
      <c r="K385" s="333"/>
      <c r="L385" s="333"/>
      <c r="M385" s="333"/>
      <c r="N385" s="333"/>
      <c r="O385" s="333"/>
      <c r="P385" s="333"/>
      <c r="Q385" s="333"/>
      <c r="R385" s="333"/>
      <c r="S385" s="333"/>
      <c r="T385" s="333"/>
      <c r="U385" s="333"/>
      <c r="V385" s="333"/>
      <c r="W385" s="333"/>
      <c r="X385" s="333"/>
      <c r="Y385" s="333"/>
      <c r="Z385" s="333"/>
    </row>
    <row r="386" spans="1:26" ht="15.75" thickBot="1">
      <c r="A386" s="333"/>
      <c r="B386" s="333"/>
      <c r="C386" s="333"/>
      <c r="D386" s="333"/>
      <c r="E386" s="333"/>
      <c r="F386" s="333"/>
      <c r="G386" s="333"/>
      <c r="H386" s="333"/>
      <c r="I386" s="333"/>
      <c r="J386" s="333"/>
      <c r="K386" s="333"/>
      <c r="L386" s="333"/>
      <c r="M386" s="333"/>
      <c r="N386" s="333"/>
      <c r="O386" s="333"/>
      <c r="P386" s="333"/>
      <c r="Q386" s="333"/>
      <c r="R386" s="333"/>
      <c r="S386" s="333"/>
      <c r="T386" s="333"/>
      <c r="U386" s="333"/>
      <c r="V386" s="333"/>
      <c r="W386" s="333"/>
      <c r="X386" s="333"/>
      <c r="Y386" s="333"/>
      <c r="Z386" s="333"/>
    </row>
    <row r="387" spans="1:26" ht="15.75" thickBot="1">
      <c r="A387" s="333"/>
      <c r="B387" s="333"/>
      <c r="C387" s="333"/>
      <c r="D387" s="333"/>
      <c r="E387" s="333"/>
      <c r="F387" s="333"/>
      <c r="G387" s="333"/>
      <c r="H387" s="333"/>
      <c r="I387" s="333"/>
      <c r="J387" s="333"/>
      <c r="K387" s="333"/>
      <c r="L387" s="333"/>
      <c r="M387" s="333"/>
      <c r="N387" s="333"/>
      <c r="O387" s="333"/>
      <c r="P387" s="333"/>
      <c r="Q387" s="333"/>
      <c r="R387" s="333"/>
      <c r="S387" s="333"/>
      <c r="T387" s="333"/>
      <c r="U387" s="333"/>
      <c r="V387" s="333"/>
      <c r="W387" s="333"/>
      <c r="X387" s="333"/>
      <c r="Y387" s="333"/>
      <c r="Z387" s="333"/>
    </row>
    <row r="388" spans="1:26" ht="15.75" thickBot="1">
      <c r="A388" s="333"/>
      <c r="B388" s="333"/>
      <c r="C388" s="333"/>
      <c r="D388" s="333"/>
      <c r="E388" s="333"/>
      <c r="F388" s="333"/>
      <c r="G388" s="333"/>
      <c r="H388" s="333"/>
      <c r="I388" s="333"/>
      <c r="J388" s="333"/>
      <c r="K388" s="333"/>
      <c r="L388" s="333"/>
      <c r="M388" s="333"/>
      <c r="N388" s="333"/>
      <c r="O388" s="333"/>
      <c r="P388" s="333"/>
      <c r="Q388" s="333"/>
      <c r="R388" s="333"/>
      <c r="S388" s="333"/>
      <c r="T388" s="333"/>
      <c r="U388" s="333"/>
      <c r="V388" s="333"/>
      <c r="W388" s="333"/>
      <c r="X388" s="333"/>
      <c r="Y388" s="333"/>
      <c r="Z388" s="333"/>
    </row>
    <row r="389" spans="1:26" ht="15.75" thickBot="1">
      <c r="A389" s="333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  <c r="Y389" s="333"/>
      <c r="Z389" s="333"/>
    </row>
    <row r="390" spans="1:26" ht="15.75" thickBot="1">
      <c r="A390" s="333"/>
      <c r="B390" s="333"/>
      <c r="C390" s="333"/>
      <c r="D390" s="333"/>
      <c r="E390" s="333"/>
      <c r="F390" s="333"/>
      <c r="G390" s="333"/>
      <c r="H390" s="333"/>
      <c r="I390" s="333"/>
      <c r="J390" s="333"/>
      <c r="K390" s="333"/>
      <c r="L390" s="333"/>
      <c r="M390" s="333"/>
      <c r="N390" s="333"/>
      <c r="O390" s="333"/>
      <c r="P390" s="333"/>
      <c r="Q390" s="333"/>
      <c r="R390" s="333"/>
      <c r="S390" s="333"/>
      <c r="T390" s="333"/>
      <c r="U390" s="333"/>
      <c r="V390" s="333"/>
      <c r="W390" s="333"/>
      <c r="X390" s="333"/>
      <c r="Y390" s="333"/>
      <c r="Z390" s="333"/>
    </row>
    <row r="391" spans="1:26" ht="15.75" thickBot="1">
      <c r="A391" s="333"/>
      <c r="B391" s="333"/>
      <c r="C391" s="333"/>
      <c r="D391" s="333"/>
      <c r="E391" s="333"/>
      <c r="F391" s="333"/>
      <c r="G391" s="333"/>
      <c r="H391" s="333"/>
      <c r="I391" s="333"/>
      <c r="J391" s="333"/>
      <c r="K391" s="333"/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  <c r="Z391" s="333"/>
    </row>
    <row r="392" spans="1:26" ht="15.75" thickBot="1">
      <c r="A392" s="333"/>
      <c r="B392" s="333"/>
      <c r="C392" s="333"/>
      <c r="D392" s="333"/>
      <c r="E392" s="333"/>
      <c r="F392" s="333"/>
      <c r="G392" s="333"/>
      <c r="H392" s="333"/>
      <c r="I392" s="333"/>
      <c r="J392" s="333"/>
      <c r="K392" s="333"/>
      <c r="L392" s="333"/>
      <c r="M392" s="333"/>
      <c r="N392" s="333"/>
      <c r="O392" s="333"/>
      <c r="P392" s="333"/>
      <c r="Q392" s="333"/>
      <c r="R392" s="333"/>
      <c r="S392" s="333"/>
      <c r="T392" s="333"/>
      <c r="U392" s="333"/>
      <c r="V392" s="333"/>
      <c r="W392" s="333"/>
      <c r="X392" s="333"/>
      <c r="Y392" s="333"/>
      <c r="Z392" s="333"/>
    </row>
    <row r="393" spans="1:26" ht="15.75" thickBot="1">
      <c r="A393" s="333"/>
      <c r="B393" s="333"/>
      <c r="C393" s="333"/>
      <c r="D393" s="333"/>
      <c r="E393" s="333"/>
      <c r="F393" s="333"/>
      <c r="G393" s="333"/>
      <c r="H393" s="333"/>
      <c r="I393" s="333"/>
      <c r="J393" s="333"/>
      <c r="K393" s="333"/>
      <c r="L393" s="333"/>
      <c r="M393" s="333"/>
      <c r="N393" s="333"/>
      <c r="O393" s="333"/>
      <c r="P393" s="333"/>
      <c r="Q393" s="333"/>
      <c r="R393" s="333"/>
      <c r="S393" s="333"/>
      <c r="T393" s="333"/>
      <c r="U393" s="333"/>
      <c r="V393" s="333"/>
      <c r="W393" s="333"/>
      <c r="X393" s="333"/>
      <c r="Y393" s="333"/>
      <c r="Z393" s="333"/>
    </row>
    <row r="394" spans="1:26" ht="15.75" thickBot="1">
      <c r="A394" s="333"/>
      <c r="B394" s="333"/>
      <c r="C394" s="333"/>
      <c r="D394" s="333"/>
      <c r="E394" s="333"/>
      <c r="F394" s="333"/>
      <c r="G394" s="333"/>
      <c r="H394" s="333"/>
      <c r="I394" s="333"/>
      <c r="J394" s="333"/>
      <c r="K394" s="333"/>
      <c r="L394" s="333"/>
      <c r="M394" s="333"/>
      <c r="N394" s="333"/>
      <c r="O394" s="333"/>
      <c r="P394" s="333"/>
      <c r="Q394" s="333"/>
      <c r="R394" s="333"/>
      <c r="S394" s="333"/>
      <c r="T394" s="333"/>
      <c r="U394" s="333"/>
      <c r="V394" s="333"/>
      <c r="W394" s="333"/>
      <c r="X394" s="333"/>
      <c r="Y394" s="333"/>
      <c r="Z394" s="333"/>
    </row>
    <row r="395" spans="1:26" ht="15.75" thickBot="1">
      <c r="A395" s="333"/>
      <c r="B395" s="333"/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33"/>
      <c r="P395" s="333"/>
      <c r="Q395" s="333"/>
      <c r="R395" s="333"/>
      <c r="S395" s="333"/>
      <c r="T395" s="333"/>
      <c r="U395" s="333"/>
      <c r="V395" s="333"/>
      <c r="W395" s="333"/>
      <c r="X395" s="333"/>
      <c r="Y395" s="333"/>
      <c r="Z395" s="333"/>
    </row>
    <row r="396" spans="1:26" ht="15.75" thickBot="1">
      <c r="A396" s="333"/>
      <c r="B396" s="333"/>
      <c r="C396" s="333"/>
      <c r="D396" s="333"/>
      <c r="E396" s="333"/>
      <c r="F396" s="333"/>
      <c r="G396" s="333"/>
      <c r="H396" s="333"/>
      <c r="I396" s="333"/>
      <c r="J396" s="333"/>
      <c r="K396" s="333"/>
      <c r="L396" s="333"/>
      <c r="M396" s="333"/>
      <c r="N396" s="333"/>
      <c r="O396" s="333"/>
      <c r="P396" s="333"/>
      <c r="Q396" s="333"/>
      <c r="R396" s="333"/>
      <c r="S396" s="333"/>
      <c r="T396" s="333"/>
      <c r="U396" s="333"/>
      <c r="V396" s="333"/>
      <c r="W396" s="333"/>
      <c r="X396" s="333"/>
      <c r="Y396" s="333"/>
      <c r="Z396" s="333"/>
    </row>
    <row r="397" spans="1:26" ht="15.75" thickBot="1">
      <c r="A397" s="333"/>
      <c r="B397" s="333"/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33"/>
      <c r="P397" s="333"/>
      <c r="Q397" s="333"/>
      <c r="R397" s="333"/>
      <c r="S397" s="333"/>
      <c r="T397" s="333"/>
      <c r="U397" s="333"/>
      <c r="V397" s="333"/>
      <c r="W397" s="333"/>
      <c r="X397" s="333"/>
      <c r="Y397" s="333"/>
      <c r="Z397" s="333"/>
    </row>
    <row r="398" spans="1:26" ht="15.75" thickBot="1">
      <c r="A398" s="333"/>
      <c r="B398" s="333"/>
      <c r="C398" s="333"/>
      <c r="D398" s="333"/>
      <c r="E398" s="333"/>
      <c r="F398" s="333"/>
      <c r="G398" s="333"/>
      <c r="H398" s="333"/>
      <c r="I398" s="333"/>
      <c r="J398" s="333"/>
      <c r="K398" s="333"/>
      <c r="L398" s="333"/>
      <c r="M398" s="333"/>
      <c r="N398" s="333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  <c r="Z398" s="333"/>
    </row>
    <row r="399" spans="1:26" ht="15.75" thickBot="1">
      <c r="A399" s="333"/>
      <c r="B399" s="333"/>
      <c r="C399" s="333"/>
      <c r="D399" s="333"/>
      <c r="E399" s="333"/>
      <c r="F399" s="333"/>
      <c r="G399" s="333"/>
      <c r="H399" s="333"/>
      <c r="I399" s="333"/>
      <c r="J399" s="333"/>
      <c r="K399" s="333"/>
      <c r="L399" s="333"/>
      <c r="M399" s="333"/>
      <c r="N399" s="333"/>
      <c r="O399" s="333"/>
      <c r="P399" s="333"/>
      <c r="Q399" s="333"/>
      <c r="R399" s="333"/>
      <c r="S399" s="333"/>
      <c r="T399" s="333"/>
      <c r="U399" s="333"/>
      <c r="V399" s="333"/>
      <c r="W399" s="333"/>
      <c r="X399" s="333"/>
      <c r="Y399" s="333"/>
      <c r="Z399" s="333"/>
    </row>
    <row r="400" spans="1:26" ht="15.75" thickBot="1">
      <c r="A400" s="333"/>
      <c r="B400" s="333"/>
      <c r="C400" s="333"/>
      <c r="D400" s="333"/>
      <c r="E400" s="333"/>
      <c r="F400" s="333"/>
      <c r="G400" s="333"/>
      <c r="H400" s="333"/>
      <c r="I400" s="333"/>
      <c r="J400" s="333"/>
      <c r="K400" s="333"/>
      <c r="L400" s="333"/>
      <c r="M400" s="333"/>
      <c r="N400" s="333"/>
      <c r="O400" s="333"/>
      <c r="P400" s="333"/>
      <c r="Q400" s="333"/>
      <c r="R400" s="333"/>
      <c r="S400" s="333"/>
      <c r="T400" s="333"/>
      <c r="U400" s="333"/>
      <c r="V400" s="333"/>
      <c r="W400" s="333"/>
      <c r="X400" s="333"/>
      <c r="Y400" s="333"/>
      <c r="Z400" s="333"/>
    </row>
    <row r="401" spans="1:26" ht="15.75" thickBot="1">
      <c r="A401" s="333"/>
      <c r="B401" s="333"/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3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  <c r="Z401" s="333"/>
    </row>
    <row r="402" spans="1:26" ht="15.75" thickBot="1">
      <c r="A402" s="333"/>
      <c r="B402" s="333"/>
      <c r="C402" s="333"/>
      <c r="D402" s="333"/>
      <c r="E402" s="333"/>
      <c r="F402" s="333"/>
      <c r="G402" s="333"/>
      <c r="H402" s="333"/>
      <c r="I402" s="333"/>
      <c r="J402" s="333"/>
      <c r="K402" s="333"/>
      <c r="L402" s="333"/>
      <c r="M402" s="333"/>
      <c r="N402" s="333"/>
      <c r="O402" s="333"/>
      <c r="P402" s="333"/>
      <c r="Q402" s="333"/>
      <c r="R402" s="333"/>
      <c r="S402" s="333"/>
      <c r="T402" s="333"/>
      <c r="U402" s="333"/>
      <c r="V402" s="333"/>
      <c r="W402" s="333"/>
      <c r="X402" s="333"/>
      <c r="Y402" s="333"/>
      <c r="Z402" s="333"/>
    </row>
    <row r="403" spans="1:26" ht="15.75" thickBot="1">
      <c r="A403" s="333"/>
      <c r="B403" s="333"/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33"/>
      <c r="P403" s="333"/>
      <c r="Q403" s="333"/>
      <c r="R403" s="333"/>
      <c r="S403" s="333"/>
      <c r="T403" s="333"/>
      <c r="U403" s="333"/>
      <c r="V403" s="333"/>
      <c r="W403" s="333"/>
      <c r="X403" s="333"/>
      <c r="Y403" s="333"/>
      <c r="Z403" s="333"/>
    </row>
    <row r="404" spans="1:26" ht="15.75" thickBot="1">
      <c r="A404" s="333"/>
      <c r="B404" s="333"/>
      <c r="C404" s="333"/>
      <c r="D404" s="333"/>
      <c r="E404" s="333"/>
      <c r="F404" s="333"/>
      <c r="G404" s="333"/>
      <c r="H404" s="333"/>
      <c r="I404" s="333"/>
      <c r="J404" s="333"/>
      <c r="K404" s="333"/>
      <c r="L404" s="333"/>
      <c r="M404" s="333"/>
      <c r="N404" s="333"/>
      <c r="O404" s="333"/>
      <c r="P404" s="333"/>
      <c r="Q404" s="333"/>
      <c r="R404" s="333"/>
      <c r="S404" s="333"/>
      <c r="T404" s="333"/>
      <c r="U404" s="333"/>
      <c r="V404" s="333"/>
      <c r="W404" s="333"/>
      <c r="X404" s="333"/>
      <c r="Y404" s="333"/>
      <c r="Z404" s="333"/>
    </row>
    <row r="405" spans="1:26" ht="15.75" thickBot="1">
      <c r="A405" s="333"/>
      <c r="B405" s="333"/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33"/>
      <c r="P405" s="333"/>
      <c r="Q405" s="333"/>
      <c r="R405" s="333"/>
      <c r="S405" s="333"/>
      <c r="T405" s="333"/>
      <c r="U405" s="333"/>
      <c r="V405" s="333"/>
      <c r="W405" s="333"/>
      <c r="X405" s="333"/>
      <c r="Y405" s="333"/>
      <c r="Z405" s="333"/>
    </row>
    <row r="406" spans="1:26" ht="15.75" thickBot="1">
      <c r="A406" s="333"/>
      <c r="B406" s="333"/>
      <c r="C406" s="333"/>
      <c r="D406" s="333"/>
      <c r="E406" s="333"/>
      <c r="F406" s="333"/>
      <c r="G406" s="333"/>
      <c r="H406" s="333"/>
      <c r="I406" s="333"/>
      <c r="J406" s="333"/>
      <c r="K406" s="333"/>
      <c r="L406" s="333"/>
      <c r="M406" s="333"/>
      <c r="N406" s="333"/>
      <c r="O406" s="333"/>
      <c r="P406" s="333"/>
      <c r="Q406" s="333"/>
      <c r="R406" s="333"/>
      <c r="S406" s="333"/>
      <c r="T406" s="333"/>
      <c r="U406" s="333"/>
      <c r="V406" s="333"/>
      <c r="W406" s="333"/>
      <c r="X406" s="333"/>
      <c r="Y406" s="333"/>
      <c r="Z406" s="333"/>
    </row>
    <row r="407" spans="1:26" ht="15.75" thickBot="1">
      <c r="A407" s="333"/>
      <c r="B407" s="333"/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33"/>
      <c r="P407" s="333"/>
      <c r="Q407" s="333"/>
      <c r="R407" s="333"/>
      <c r="S407" s="333"/>
      <c r="T407" s="333"/>
      <c r="U407" s="333"/>
      <c r="V407" s="333"/>
      <c r="W407" s="333"/>
      <c r="X407" s="333"/>
      <c r="Y407" s="333"/>
      <c r="Z407" s="333"/>
    </row>
    <row r="408" spans="1:26" ht="15.75" thickBot="1">
      <c r="A408" s="333"/>
      <c r="B408" s="333"/>
      <c r="C408" s="333"/>
      <c r="D408" s="333"/>
      <c r="E408" s="333"/>
      <c r="F408" s="333"/>
      <c r="G408" s="333"/>
      <c r="H408" s="333"/>
      <c r="I408" s="333"/>
      <c r="J408" s="333"/>
      <c r="K408" s="333"/>
      <c r="L408" s="333"/>
      <c r="M408" s="333"/>
      <c r="N408" s="333"/>
      <c r="O408" s="333"/>
      <c r="P408" s="333"/>
      <c r="Q408" s="333"/>
      <c r="R408" s="333"/>
      <c r="S408" s="333"/>
      <c r="T408" s="333"/>
      <c r="U408" s="333"/>
      <c r="V408" s="333"/>
      <c r="W408" s="333"/>
      <c r="X408" s="333"/>
      <c r="Y408" s="333"/>
      <c r="Z408" s="333"/>
    </row>
    <row r="409" spans="1:26" ht="15.75" thickBot="1">
      <c r="A409" s="333"/>
      <c r="B409" s="333"/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33"/>
      <c r="P409" s="333"/>
      <c r="Q409" s="333"/>
      <c r="R409" s="333"/>
      <c r="S409" s="333"/>
      <c r="T409" s="333"/>
      <c r="U409" s="333"/>
      <c r="V409" s="333"/>
      <c r="W409" s="333"/>
      <c r="X409" s="333"/>
      <c r="Y409" s="333"/>
      <c r="Z409" s="333"/>
    </row>
    <row r="410" spans="1:26" ht="15.75" thickBot="1">
      <c r="A410" s="333"/>
      <c r="B410" s="333"/>
      <c r="C410" s="333"/>
      <c r="D410" s="333"/>
      <c r="E410" s="333"/>
      <c r="F410" s="333"/>
      <c r="G410" s="333"/>
      <c r="H410" s="333"/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</row>
    <row r="411" spans="1:26" ht="15.75" thickBot="1">
      <c r="A411" s="333"/>
      <c r="B411" s="333"/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</row>
    <row r="412" spans="1:26" ht="15.75" thickBot="1">
      <c r="A412" s="333"/>
      <c r="B412" s="333"/>
      <c r="C412" s="333"/>
      <c r="D412" s="333"/>
      <c r="E412" s="333"/>
      <c r="F412" s="333"/>
      <c r="G412" s="333"/>
      <c r="H412" s="333"/>
      <c r="I412" s="333"/>
      <c r="J412" s="333"/>
      <c r="K412" s="333"/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  <c r="Z412" s="333"/>
    </row>
    <row r="413" spans="1:26" ht="15.75" thickBot="1">
      <c r="A413" s="333"/>
      <c r="B413" s="333"/>
      <c r="C413" s="333"/>
      <c r="D413" s="333"/>
      <c r="E413" s="333"/>
      <c r="F413" s="333"/>
      <c r="G413" s="333"/>
      <c r="H413" s="333"/>
      <c r="I413" s="333"/>
      <c r="J413" s="333"/>
      <c r="K413" s="333"/>
      <c r="L413" s="333"/>
      <c r="M413" s="333"/>
      <c r="N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  <c r="Z413" s="333"/>
    </row>
    <row r="414" spans="1:26" ht="15.75" thickBot="1">
      <c r="A414" s="333"/>
      <c r="B414" s="333"/>
      <c r="C414" s="333"/>
      <c r="D414" s="333"/>
      <c r="E414" s="333"/>
      <c r="F414" s="333"/>
      <c r="G414" s="333"/>
      <c r="H414" s="333"/>
      <c r="I414" s="333"/>
      <c r="J414" s="333"/>
      <c r="K414" s="333"/>
      <c r="L414" s="333"/>
      <c r="M414" s="333"/>
      <c r="N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</row>
    <row r="415" spans="1:26" ht="15.75" thickBot="1">
      <c r="A415" s="333"/>
      <c r="B415" s="333"/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33"/>
      <c r="P415" s="333"/>
      <c r="Q415" s="333"/>
      <c r="R415" s="333"/>
      <c r="S415" s="333"/>
      <c r="T415" s="333"/>
      <c r="U415" s="333"/>
      <c r="V415" s="333"/>
      <c r="W415" s="333"/>
      <c r="X415" s="333"/>
      <c r="Y415" s="333"/>
      <c r="Z415" s="333"/>
    </row>
    <row r="416" spans="1:26" ht="15.75" thickBot="1">
      <c r="A416" s="333"/>
      <c r="B416" s="333"/>
      <c r="C416" s="333"/>
      <c r="D416" s="333"/>
      <c r="E416" s="333"/>
      <c r="F416" s="333"/>
      <c r="G416" s="333"/>
      <c r="H416" s="333"/>
      <c r="I416" s="333"/>
      <c r="J416" s="333"/>
      <c r="K416" s="333"/>
      <c r="L416" s="333"/>
      <c r="M416" s="333"/>
      <c r="N416" s="333"/>
      <c r="O416" s="333"/>
      <c r="P416" s="333"/>
      <c r="Q416" s="333"/>
      <c r="R416" s="333"/>
      <c r="S416" s="333"/>
      <c r="T416" s="333"/>
      <c r="U416" s="333"/>
      <c r="V416" s="333"/>
      <c r="W416" s="333"/>
      <c r="X416" s="333"/>
      <c r="Y416" s="333"/>
      <c r="Z416" s="333"/>
    </row>
    <row r="417" spans="1:26" ht="15.75" thickBot="1">
      <c r="A417" s="333"/>
      <c r="B417" s="333"/>
      <c r="C417" s="333"/>
      <c r="D417" s="333"/>
      <c r="E417" s="333"/>
      <c r="F417" s="333"/>
      <c r="G417" s="333"/>
      <c r="H417" s="333"/>
      <c r="I417" s="333"/>
      <c r="J417" s="333"/>
      <c r="K417" s="333"/>
      <c r="L417" s="333"/>
      <c r="M417" s="333"/>
      <c r="N417" s="333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  <c r="Z417" s="333"/>
    </row>
    <row r="418" spans="1:26" ht="15.75" thickBot="1">
      <c r="A418" s="333"/>
      <c r="B418" s="333"/>
      <c r="C418" s="333"/>
      <c r="D418" s="333"/>
      <c r="E418" s="333"/>
      <c r="F418" s="333"/>
      <c r="G418" s="333"/>
      <c r="H418" s="333"/>
      <c r="I418" s="333"/>
      <c r="J418" s="333"/>
      <c r="K418" s="333"/>
      <c r="L418" s="333"/>
      <c r="M418" s="333"/>
      <c r="N418" s="333"/>
      <c r="O418" s="333"/>
      <c r="P418" s="333"/>
      <c r="Q418" s="333"/>
      <c r="R418" s="333"/>
      <c r="S418" s="333"/>
      <c r="T418" s="333"/>
      <c r="U418" s="333"/>
      <c r="V418" s="333"/>
      <c r="W418" s="333"/>
      <c r="X418" s="333"/>
      <c r="Y418" s="333"/>
      <c r="Z418" s="333"/>
    </row>
    <row r="419" spans="1:26" ht="15.75" thickBot="1">
      <c r="A419" s="333"/>
      <c r="B419" s="333"/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33"/>
      <c r="P419" s="333"/>
      <c r="Q419" s="333"/>
      <c r="R419" s="333"/>
      <c r="S419" s="333"/>
      <c r="T419" s="333"/>
      <c r="U419" s="333"/>
      <c r="V419" s="333"/>
      <c r="W419" s="333"/>
      <c r="X419" s="333"/>
      <c r="Y419" s="333"/>
      <c r="Z419" s="333"/>
    </row>
    <row r="420" spans="1:26" ht="15.75" thickBot="1">
      <c r="A420" s="333"/>
      <c r="B420" s="333"/>
      <c r="C420" s="333"/>
      <c r="D420" s="333"/>
      <c r="E420" s="333"/>
      <c r="F420" s="333"/>
      <c r="G420" s="333"/>
      <c r="H420" s="333"/>
      <c r="I420" s="333"/>
      <c r="J420" s="333"/>
      <c r="K420" s="333"/>
      <c r="L420" s="333"/>
      <c r="M420" s="333"/>
      <c r="N420" s="333"/>
      <c r="O420" s="333"/>
      <c r="P420" s="333"/>
      <c r="Q420" s="333"/>
      <c r="R420" s="333"/>
      <c r="S420" s="333"/>
      <c r="T420" s="333"/>
      <c r="U420" s="333"/>
      <c r="V420" s="333"/>
      <c r="W420" s="333"/>
      <c r="X420" s="333"/>
      <c r="Y420" s="333"/>
      <c r="Z420" s="333"/>
    </row>
    <row r="421" spans="1:26" ht="15.75" thickBot="1">
      <c r="A421" s="333"/>
      <c r="B421" s="333"/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33"/>
      <c r="P421" s="333"/>
      <c r="Q421" s="333"/>
      <c r="R421" s="333"/>
      <c r="S421" s="333"/>
      <c r="T421" s="333"/>
      <c r="U421" s="333"/>
      <c r="V421" s="333"/>
      <c r="W421" s="333"/>
      <c r="X421" s="333"/>
      <c r="Y421" s="333"/>
      <c r="Z421" s="333"/>
    </row>
    <row r="422" spans="1:26" ht="15.75" thickBot="1">
      <c r="A422" s="333"/>
      <c r="B422" s="333"/>
      <c r="C422" s="333"/>
      <c r="D422" s="333"/>
      <c r="E422" s="333"/>
      <c r="F422" s="333"/>
      <c r="G422" s="333"/>
      <c r="H422" s="333"/>
      <c r="I422" s="333"/>
      <c r="J422" s="333"/>
      <c r="K422" s="333"/>
      <c r="L422" s="333"/>
      <c r="M422" s="333"/>
      <c r="N422" s="333"/>
      <c r="O422" s="333"/>
      <c r="P422" s="333"/>
      <c r="Q422" s="333"/>
      <c r="R422" s="333"/>
      <c r="S422" s="333"/>
      <c r="T422" s="333"/>
      <c r="U422" s="333"/>
      <c r="V422" s="333"/>
      <c r="W422" s="333"/>
      <c r="X422" s="333"/>
      <c r="Y422" s="333"/>
      <c r="Z422" s="333"/>
    </row>
    <row r="423" spans="1:26" ht="15.75" thickBot="1">
      <c r="A423" s="333"/>
      <c r="B423" s="333"/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33"/>
      <c r="P423" s="333"/>
      <c r="Q423" s="333"/>
      <c r="R423" s="333"/>
      <c r="S423" s="333"/>
      <c r="T423" s="333"/>
      <c r="U423" s="333"/>
      <c r="V423" s="333"/>
      <c r="W423" s="333"/>
      <c r="X423" s="333"/>
      <c r="Y423" s="333"/>
      <c r="Z423" s="333"/>
    </row>
    <row r="424" spans="1:26" ht="15.75" thickBot="1">
      <c r="A424" s="333"/>
      <c r="B424" s="333"/>
      <c r="C424" s="333"/>
      <c r="D424" s="333"/>
      <c r="E424" s="333"/>
      <c r="F424" s="333"/>
      <c r="G424" s="333"/>
      <c r="H424" s="333"/>
      <c r="I424" s="333"/>
      <c r="J424" s="333"/>
      <c r="K424" s="333"/>
      <c r="L424" s="333"/>
      <c r="M424" s="333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  <c r="Z424" s="333"/>
    </row>
    <row r="425" spans="1:26" ht="15.75" thickBot="1">
      <c r="A425" s="333"/>
      <c r="B425" s="333"/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  <c r="Z425" s="333"/>
    </row>
    <row r="426" spans="1:26" ht="15.75" thickBot="1">
      <c r="A426" s="333"/>
      <c r="B426" s="333"/>
      <c r="C426" s="333"/>
      <c r="D426" s="333"/>
      <c r="E426" s="333"/>
      <c r="F426" s="333"/>
      <c r="G426" s="333"/>
      <c r="H426" s="333"/>
      <c r="I426" s="333"/>
      <c r="J426" s="333"/>
      <c r="K426" s="333"/>
      <c r="L426" s="333"/>
      <c r="M426" s="333"/>
      <c r="N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  <c r="Z426" s="333"/>
    </row>
    <row r="427" spans="1:26" ht="15.75" thickBot="1">
      <c r="A427" s="333"/>
      <c r="B427" s="333"/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  <c r="Z427" s="333"/>
    </row>
    <row r="428" spans="1:26" ht="15.75" thickBot="1">
      <c r="A428" s="333"/>
      <c r="B428" s="333"/>
      <c r="C428" s="333"/>
      <c r="D428" s="333"/>
      <c r="E428" s="333"/>
      <c r="F428" s="333"/>
      <c r="G428" s="333"/>
      <c r="H428" s="333"/>
      <c r="I428" s="333"/>
      <c r="J428" s="333"/>
      <c r="K428" s="333"/>
      <c r="L428" s="333"/>
      <c r="M428" s="333"/>
      <c r="N428" s="333"/>
      <c r="O428" s="333"/>
      <c r="P428" s="333"/>
      <c r="Q428" s="333"/>
      <c r="R428" s="333"/>
      <c r="S428" s="333"/>
      <c r="T428" s="333"/>
      <c r="U428" s="333"/>
      <c r="V428" s="333"/>
      <c r="W428" s="333"/>
      <c r="X428" s="333"/>
      <c r="Y428" s="333"/>
      <c r="Z428" s="333"/>
    </row>
    <row r="429" spans="1:26" ht="15.75" thickBot="1">
      <c r="A429" s="333"/>
      <c r="B429" s="333"/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33"/>
      <c r="P429" s="333"/>
      <c r="Q429" s="333"/>
      <c r="R429" s="333"/>
      <c r="S429" s="333"/>
      <c r="T429" s="333"/>
      <c r="U429" s="333"/>
      <c r="V429" s="333"/>
      <c r="W429" s="333"/>
      <c r="X429" s="333"/>
      <c r="Y429" s="333"/>
      <c r="Z429" s="333"/>
    </row>
    <row r="430" spans="1:26" ht="15.75" thickBot="1">
      <c r="A430" s="333"/>
      <c r="B430" s="333"/>
      <c r="C430" s="333"/>
      <c r="D430" s="333"/>
      <c r="E430" s="333"/>
      <c r="F430" s="333"/>
      <c r="G430" s="333"/>
      <c r="H430" s="333"/>
      <c r="I430" s="333"/>
      <c r="J430" s="333"/>
      <c r="K430" s="333"/>
      <c r="L430" s="333"/>
      <c r="M430" s="333"/>
      <c r="N430" s="333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  <c r="Z430" s="333"/>
    </row>
    <row r="431" spans="1:26" ht="15.75" thickBot="1">
      <c r="A431" s="333"/>
      <c r="B431" s="333"/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33"/>
      <c r="P431" s="333"/>
      <c r="Q431" s="333"/>
      <c r="R431" s="333"/>
      <c r="S431" s="333"/>
      <c r="T431" s="333"/>
      <c r="U431" s="333"/>
      <c r="V431" s="333"/>
      <c r="W431" s="333"/>
      <c r="X431" s="333"/>
      <c r="Y431" s="333"/>
      <c r="Z431" s="333"/>
    </row>
    <row r="432" spans="1:26" ht="15.75" thickBot="1">
      <c r="A432" s="333"/>
      <c r="B432" s="333"/>
      <c r="C432" s="333"/>
      <c r="D432" s="333"/>
      <c r="E432" s="333"/>
      <c r="F432" s="333"/>
      <c r="G432" s="333"/>
      <c r="H432" s="333"/>
      <c r="I432" s="333"/>
      <c r="J432" s="333"/>
      <c r="K432" s="333"/>
      <c r="L432" s="333"/>
      <c r="M432" s="333"/>
      <c r="N432" s="333"/>
      <c r="O432" s="333"/>
      <c r="P432" s="333"/>
      <c r="Q432" s="333"/>
      <c r="R432" s="333"/>
      <c r="S432" s="333"/>
      <c r="T432" s="333"/>
      <c r="U432" s="333"/>
      <c r="V432" s="333"/>
      <c r="W432" s="333"/>
      <c r="X432" s="333"/>
      <c r="Y432" s="333"/>
      <c r="Z432" s="333"/>
    </row>
    <row r="433" spans="1:26" ht="15.75" thickBot="1">
      <c r="A433" s="333"/>
      <c r="B433" s="333"/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33"/>
      <c r="P433" s="333"/>
      <c r="Q433" s="333"/>
      <c r="R433" s="333"/>
      <c r="S433" s="333"/>
      <c r="T433" s="333"/>
      <c r="U433" s="333"/>
      <c r="V433" s="333"/>
      <c r="W433" s="333"/>
      <c r="X433" s="333"/>
      <c r="Y433" s="333"/>
      <c r="Z433" s="333"/>
    </row>
    <row r="434" spans="1:26" ht="15.75" thickBot="1">
      <c r="A434" s="333"/>
      <c r="B434" s="333"/>
      <c r="C434" s="333"/>
      <c r="D434" s="333"/>
      <c r="E434" s="333"/>
      <c r="F434" s="333"/>
      <c r="G434" s="333"/>
      <c r="H434" s="333"/>
      <c r="I434" s="333"/>
      <c r="J434" s="333"/>
      <c r="K434" s="333"/>
      <c r="L434" s="333"/>
      <c r="M434" s="333"/>
      <c r="N434" s="333"/>
      <c r="O434" s="333"/>
      <c r="P434" s="333"/>
      <c r="Q434" s="333"/>
      <c r="R434" s="333"/>
      <c r="S434" s="333"/>
      <c r="T434" s="333"/>
      <c r="U434" s="333"/>
      <c r="V434" s="333"/>
      <c r="W434" s="333"/>
      <c r="X434" s="333"/>
      <c r="Y434" s="333"/>
      <c r="Z434" s="333"/>
    </row>
    <row r="435" spans="1:26" ht="15.75" thickBot="1">
      <c r="A435" s="333"/>
      <c r="B435" s="333"/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33"/>
      <c r="P435" s="333"/>
      <c r="Q435" s="333"/>
      <c r="R435" s="333"/>
      <c r="S435" s="333"/>
      <c r="T435" s="333"/>
      <c r="U435" s="333"/>
      <c r="V435" s="333"/>
      <c r="W435" s="333"/>
      <c r="X435" s="333"/>
      <c r="Y435" s="333"/>
      <c r="Z435" s="333"/>
    </row>
    <row r="436" spans="1:26" ht="15.75" thickBot="1">
      <c r="A436" s="333"/>
      <c r="B436" s="333"/>
      <c r="C436" s="333"/>
      <c r="D436" s="333"/>
      <c r="E436" s="333"/>
      <c r="F436" s="333"/>
      <c r="G436" s="333"/>
      <c r="H436" s="333"/>
      <c r="I436" s="333"/>
      <c r="J436" s="333"/>
      <c r="K436" s="333"/>
      <c r="L436" s="333"/>
      <c r="M436" s="333"/>
      <c r="N436" s="333"/>
      <c r="O436" s="333"/>
      <c r="P436" s="333"/>
      <c r="Q436" s="333"/>
      <c r="R436" s="333"/>
      <c r="S436" s="333"/>
      <c r="T436" s="333"/>
      <c r="U436" s="333"/>
      <c r="V436" s="333"/>
      <c r="W436" s="333"/>
      <c r="X436" s="333"/>
      <c r="Y436" s="333"/>
      <c r="Z436" s="333"/>
    </row>
    <row r="437" spans="1:26" ht="15.75" thickBot="1">
      <c r="A437" s="333"/>
      <c r="B437" s="333"/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</row>
    <row r="438" spans="1:26" ht="15.75" thickBot="1">
      <c r="A438" s="333"/>
      <c r="B438" s="333"/>
      <c r="C438" s="333"/>
      <c r="D438" s="333"/>
      <c r="E438" s="333"/>
      <c r="F438" s="333"/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</row>
    <row r="439" spans="1:26" ht="15.75" thickBot="1">
      <c r="A439" s="333"/>
      <c r="B439" s="333"/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  <c r="Z439" s="333"/>
    </row>
    <row r="440" spans="1:26" ht="15.75" thickBot="1">
      <c r="A440" s="333"/>
      <c r="B440" s="333"/>
      <c r="C440" s="333"/>
      <c r="D440" s="333"/>
      <c r="E440" s="333"/>
      <c r="F440" s="333"/>
      <c r="G440" s="333"/>
      <c r="H440" s="333"/>
      <c r="I440" s="333"/>
      <c r="J440" s="333"/>
      <c r="K440" s="333"/>
      <c r="L440" s="333"/>
      <c r="M440" s="333"/>
      <c r="N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  <c r="Z440" s="333"/>
    </row>
    <row r="441" spans="1:26" ht="15.75" thickBot="1">
      <c r="A441" s="333"/>
      <c r="B441" s="333"/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33"/>
      <c r="P441" s="333"/>
      <c r="Q441" s="333"/>
      <c r="R441" s="333"/>
      <c r="S441" s="333"/>
      <c r="T441" s="333"/>
      <c r="U441" s="333"/>
      <c r="V441" s="333"/>
      <c r="W441" s="333"/>
      <c r="X441" s="333"/>
      <c r="Y441" s="333"/>
      <c r="Z441" s="333"/>
    </row>
    <row r="442" spans="1:26" ht="15.75" thickBot="1">
      <c r="A442" s="333"/>
      <c r="B442" s="333"/>
      <c r="C442" s="333"/>
      <c r="D442" s="333"/>
      <c r="E442" s="333"/>
      <c r="F442" s="333"/>
      <c r="G442" s="333"/>
      <c r="H442" s="333"/>
      <c r="I442" s="333"/>
      <c r="J442" s="333"/>
      <c r="K442" s="333"/>
      <c r="L442" s="333"/>
      <c r="M442" s="333"/>
      <c r="N442" s="333"/>
      <c r="O442" s="333"/>
      <c r="P442" s="333"/>
      <c r="Q442" s="333"/>
      <c r="R442" s="333"/>
      <c r="S442" s="333"/>
      <c r="T442" s="333"/>
      <c r="U442" s="333"/>
      <c r="V442" s="333"/>
      <c r="W442" s="333"/>
      <c r="X442" s="333"/>
      <c r="Y442" s="333"/>
      <c r="Z442" s="333"/>
    </row>
    <row r="443" spans="1:26" ht="15.75" thickBot="1">
      <c r="A443" s="333"/>
      <c r="B443" s="333"/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33"/>
      <c r="P443" s="333"/>
      <c r="Q443" s="333"/>
      <c r="R443" s="333"/>
      <c r="S443" s="333"/>
      <c r="T443" s="333"/>
      <c r="U443" s="333"/>
      <c r="V443" s="333"/>
      <c r="W443" s="333"/>
      <c r="X443" s="333"/>
      <c r="Y443" s="333"/>
      <c r="Z443" s="333"/>
    </row>
    <row r="444" spans="1:26" ht="15.75" thickBot="1">
      <c r="A444" s="333"/>
      <c r="B444" s="333"/>
      <c r="C444" s="333"/>
      <c r="D444" s="333"/>
      <c r="E444" s="333"/>
      <c r="F444" s="333"/>
      <c r="G444" s="333"/>
      <c r="H444" s="333"/>
      <c r="I444" s="333"/>
      <c r="J444" s="333"/>
      <c r="K444" s="333"/>
      <c r="L444" s="333"/>
      <c r="M444" s="333"/>
      <c r="N444" s="333"/>
      <c r="O444" s="333"/>
      <c r="P444" s="333"/>
      <c r="Q444" s="333"/>
      <c r="R444" s="333"/>
      <c r="S444" s="333"/>
      <c r="T444" s="333"/>
      <c r="U444" s="333"/>
      <c r="V444" s="333"/>
      <c r="W444" s="333"/>
      <c r="X444" s="333"/>
      <c r="Y444" s="333"/>
      <c r="Z444" s="333"/>
    </row>
    <row r="445" spans="1:26" ht="15.75" thickBot="1">
      <c r="A445" s="333"/>
      <c r="B445" s="333"/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33"/>
      <c r="P445" s="333"/>
      <c r="Q445" s="333"/>
      <c r="R445" s="333"/>
      <c r="S445" s="333"/>
      <c r="T445" s="333"/>
      <c r="U445" s="333"/>
      <c r="V445" s="333"/>
      <c r="W445" s="333"/>
      <c r="X445" s="333"/>
      <c r="Y445" s="333"/>
      <c r="Z445" s="333"/>
    </row>
    <row r="446" spans="1:26" ht="15.75" thickBot="1">
      <c r="A446" s="333"/>
      <c r="B446" s="333"/>
      <c r="C446" s="333"/>
      <c r="D446" s="333"/>
      <c r="E446" s="333"/>
      <c r="F446" s="333"/>
      <c r="G446" s="333"/>
      <c r="H446" s="333"/>
      <c r="I446" s="333"/>
      <c r="J446" s="333"/>
      <c r="K446" s="333"/>
      <c r="L446" s="333"/>
      <c r="M446" s="333"/>
      <c r="N446" s="333"/>
      <c r="O446" s="333"/>
      <c r="P446" s="333"/>
      <c r="Q446" s="333"/>
      <c r="R446" s="333"/>
      <c r="S446" s="333"/>
      <c r="T446" s="333"/>
      <c r="U446" s="333"/>
      <c r="V446" s="333"/>
      <c r="W446" s="333"/>
      <c r="X446" s="333"/>
      <c r="Y446" s="333"/>
      <c r="Z446" s="333"/>
    </row>
    <row r="447" spans="1:26" ht="15.75" thickBot="1">
      <c r="A447" s="333"/>
      <c r="B447" s="333"/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33"/>
      <c r="P447" s="333"/>
      <c r="Q447" s="333"/>
      <c r="R447" s="333"/>
      <c r="S447" s="333"/>
      <c r="T447" s="333"/>
      <c r="U447" s="333"/>
      <c r="V447" s="333"/>
      <c r="W447" s="333"/>
      <c r="X447" s="333"/>
      <c r="Y447" s="333"/>
      <c r="Z447" s="333"/>
    </row>
    <row r="448" spans="1:26" ht="15.75" thickBot="1">
      <c r="A448" s="333"/>
      <c r="B448" s="333"/>
      <c r="C448" s="333"/>
      <c r="D448" s="333"/>
      <c r="E448" s="333"/>
      <c r="F448" s="333"/>
      <c r="G448" s="333"/>
      <c r="H448" s="333"/>
      <c r="I448" s="333"/>
      <c r="J448" s="333"/>
      <c r="K448" s="333"/>
      <c r="L448" s="333"/>
      <c r="M448" s="333"/>
      <c r="N448" s="333"/>
      <c r="O448" s="333"/>
      <c r="P448" s="333"/>
      <c r="Q448" s="333"/>
      <c r="R448" s="333"/>
      <c r="S448" s="333"/>
      <c r="T448" s="333"/>
      <c r="U448" s="333"/>
      <c r="V448" s="333"/>
      <c r="W448" s="333"/>
      <c r="X448" s="333"/>
      <c r="Y448" s="333"/>
      <c r="Z448" s="333"/>
    </row>
    <row r="449" spans="1:26" ht="15.75" thickBot="1">
      <c r="A449" s="333"/>
      <c r="B449" s="333"/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33"/>
      <c r="P449" s="333"/>
      <c r="Q449" s="333"/>
      <c r="R449" s="333"/>
      <c r="S449" s="333"/>
      <c r="T449" s="333"/>
      <c r="U449" s="333"/>
      <c r="V449" s="333"/>
      <c r="W449" s="333"/>
      <c r="X449" s="333"/>
      <c r="Y449" s="333"/>
      <c r="Z449" s="333"/>
    </row>
    <row r="450" spans="1:26" ht="15.75" thickBot="1">
      <c r="A450" s="333"/>
      <c r="B450" s="333"/>
      <c r="C450" s="333"/>
      <c r="D450" s="333"/>
      <c r="E450" s="333"/>
      <c r="F450" s="333"/>
      <c r="G450" s="333"/>
      <c r="H450" s="333"/>
      <c r="I450" s="333"/>
      <c r="J450" s="333"/>
      <c r="K450" s="333"/>
      <c r="L450" s="333"/>
      <c r="M450" s="333"/>
      <c r="N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  <c r="Z450" s="333"/>
    </row>
    <row r="451" spans="1:26" ht="15.75" thickBot="1">
      <c r="A451" s="333"/>
      <c r="B451" s="333"/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  <c r="Z451" s="333"/>
    </row>
    <row r="452" spans="1:26" ht="15.75" thickBot="1">
      <c r="A452" s="333"/>
      <c r="B452" s="333"/>
      <c r="C452" s="333"/>
      <c r="D452" s="333"/>
      <c r="E452" s="333"/>
      <c r="F452" s="333"/>
      <c r="G452" s="333"/>
      <c r="H452" s="333"/>
      <c r="I452" s="333"/>
      <c r="J452" s="333"/>
      <c r="K452" s="333"/>
      <c r="L452" s="333"/>
      <c r="M452" s="333"/>
      <c r="N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  <c r="Z452" s="333"/>
    </row>
    <row r="453" spans="1:26" ht="15.75" thickBot="1">
      <c r="A453" s="333"/>
      <c r="B453" s="333"/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  <c r="Z453" s="333"/>
    </row>
    <row r="454" spans="1:26" ht="15.75" thickBot="1">
      <c r="A454" s="333"/>
      <c r="B454" s="333"/>
      <c r="C454" s="333"/>
      <c r="D454" s="333"/>
      <c r="E454" s="333"/>
      <c r="F454" s="333"/>
      <c r="G454" s="333"/>
      <c r="H454" s="333"/>
      <c r="I454" s="333"/>
      <c r="J454" s="333"/>
      <c r="K454" s="333"/>
      <c r="L454" s="333"/>
      <c r="M454" s="333"/>
      <c r="N454" s="333"/>
      <c r="O454" s="333"/>
      <c r="P454" s="333"/>
      <c r="Q454" s="333"/>
      <c r="R454" s="333"/>
      <c r="S454" s="333"/>
      <c r="T454" s="333"/>
      <c r="U454" s="333"/>
      <c r="V454" s="333"/>
      <c r="W454" s="333"/>
      <c r="X454" s="333"/>
      <c r="Y454" s="333"/>
      <c r="Z454" s="333"/>
    </row>
    <row r="455" spans="1:26" ht="15.75" thickBot="1">
      <c r="A455" s="333"/>
      <c r="B455" s="333"/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33"/>
      <c r="P455" s="333"/>
      <c r="Q455" s="333"/>
      <c r="R455" s="333"/>
      <c r="S455" s="333"/>
      <c r="T455" s="333"/>
      <c r="U455" s="333"/>
      <c r="V455" s="333"/>
      <c r="W455" s="333"/>
      <c r="X455" s="333"/>
      <c r="Y455" s="333"/>
      <c r="Z455" s="333"/>
    </row>
    <row r="456" spans="1:26" ht="15.75" thickBot="1">
      <c r="A456" s="333"/>
      <c r="B456" s="333"/>
      <c r="C456" s="333"/>
      <c r="D456" s="333"/>
      <c r="E456" s="333"/>
      <c r="F456" s="333"/>
      <c r="G456" s="333"/>
      <c r="H456" s="333"/>
      <c r="I456" s="333"/>
      <c r="J456" s="333"/>
      <c r="K456" s="333"/>
      <c r="L456" s="333"/>
      <c r="M456" s="333"/>
      <c r="N456" s="333"/>
      <c r="O456" s="333"/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  <c r="Z456" s="333"/>
    </row>
    <row r="457" spans="1:26" ht="15.75" thickBot="1">
      <c r="A457" s="333"/>
      <c r="B457" s="333"/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33"/>
      <c r="P457" s="333"/>
      <c r="Q457" s="333"/>
      <c r="R457" s="333"/>
      <c r="S457" s="333"/>
      <c r="T457" s="333"/>
      <c r="U457" s="333"/>
      <c r="V457" s="333"/>
      <c r="W457" s="333"/>
      <c r="X457" s="333"/>
      <c r="Y457" s="333"/>
      <c r="Z457" s="333"/>
    </row>
    <row r="458" spans="1:26" ht="15.75" thickBot="1">
      <c r="A458" s="333"/>
      <c r="B458" s="333"/>
      <c r="C458" s="333"/>
      <c r="D458" s="333"/>
      <c r="E458" s="333"/>
      <c r="F458" s="333"/>
      <c r="G458" s="333"/>
      <c r="H458" s="333"/>
      <c r="I458" s="333"/>
      <c r="J458" s="333"/>
      <c r="K458" s="333"/>
      <c r="L458" s="333"/>
      <c r="M458" s="333"/>
      <c r="N458" s="333"/>
      <c r="O458" s="333"/>
      <c r="P458" s="333"/>
      <c r="Q458" s="333"/>
      <c r="R458" s="333"/>
      <c r="S458" s="333"/>
      <c r="T458" s="333"/>
      <c r="U458" s="333"/>
      <c r="V458" s="333"/>
      <c r="W458" s="333"/>
      <c r="X458" s="333"/>
      <c r="Y458" s="333"/>
      <c r="Z458" s="333"/>
    </row>
    <row r="459" spans="1:26" ht="15.75" thickBot="1">
      <c r="A459" s="333"/>
      <c r="B459" s="333"/>
      <c r="C459" s="333"/>
      <c r="D459" s="333"/>
      <c r="E459" s="333"/>
      <c r="F459" s="333"/>
      <c r="G459" s="333"/>
      <c r="H459" s="333"/>
      <c r="I459" s="333"/>
      <c r="J459" s="333"/>
      <c r="K459" s="333"/>
      <c r="L459" s="333"/>
      <c r="M459" s="333"/>
      <c r="N459" s="333"/>
      <c r="O459" s="333"/>
      <c r="P459" s="333"/>
      <c r="Q459" s="333"/>
      <c r="R459" s="333"/>
      <c r="S459" s="333"/>
      <c r="T459" s="333"/>
      <c r="U459" s="333"/>
      <c r="V459" s="333"/>
      <c r="W459" s="333"/>
      <c r="X459" s="333"/>
      <c r="Y459" s="333"/>
      <c r="Z459" s="333"/>
    </row>
    <row r="460" spans="1:26" ht="15.75" thickBot="1">
      <c r="A460" s="333"/>
      <c r="B460" s="333"/>
      <c r="C460" s="333"/>
      <c r="D460" s="333"/>
      <c r="E460" s="333"/>
      <c r="F460" s="333"/>
      <c r="G460" s="333"/>
      <c r="H460" s="333"/>
      <c r="I460" s="333"/>
      <c r="J460" s="333"/>
      <c r="K460" s="333"/>
      <c r="L460" s="333"/>
      <c r="M460" s="333"/>
      <c r="N460" s="333"/>
      <c r="O460" s="333"/>
      <c r="P460" s="333"/>
      <c r="Q460" s="333"/>
      <c r="R460" s="333"/>
      <c r="S460" s="333"/>
      <c r="T460" s="333"/>
      <c r="U460" s="333"/>
      <c r="V460" s="333"/>
      <c r="W460" s="333"/>
      <c r="X460" s="333"/>
      <c r="Y460" s="333"/>
      <c r="Z460" s="333"/>
    </row>
    <row r="461" spans="1:26" ht="15.75" thickBot="1">
      <c r="A461" s="333"/>
      <c r="B461" s="333"/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33"/>
      <c r="P461" s="333"/>
      <c r="Q461" s="333"/>
      <c r="R461" s="333"/>
      <c r="S461" s="333"/>
      <c r="T461" s="333"/>
      <c r="U461" s="333"/>
      <c r="V461" s="333"/>
      <c r="W461" s="333"/>
      <c r="X461" s="333"/>
      <c r="Y461" s="333"/>
      <c r="Z461" s="333"/>
    </row>
    <row r="462" spans="1:26" ht="15.75" thickBot="1">
      <c r="A462" s="333"/>
      <c r="B462" s="333"/>
      <c r="C462" s="333"/>
      <c r="D462" s="333"/>
      <c r="E462" s="333"/>
      <c r="F462" s="333"/>
      <c r="G462" s="333"/>
      <c r="H462" s="333"/>
      <c r="I462" s="333"/>
      <c r="J462" s="333"/>
      <c r="K462" s="333"/>
      <c r="L462" s="333"/>
      <c r="M462" s="333"/>
      <c r="N462" s="333"/>
      <c r="O462" s="333"/>
      <c r="P462" s="333"/>
      <c r="Q462" s="333"/>
      <c r="R462" s="333"/>
      <c r="S462" s="333"/>
      <c r="T462" s="333"/>
      <c r="U462" s="333"/>
      <c r="V462" s="333"/>
      <c r="W462" s="333"/>
      <c r="X462" s="333"/>
      <c r="Y462" s="333"/>
      <c r="Z462" s="333"/>
    </row>
    <row r="463" spans="1:26" ht="15.75" thickBot="1">
      <c r="A463" s="333"/>
      <c r="B463" s="333"/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  <c r="Z463" s="333"/>
    </row>
    <row r="464" spans="1:26" ht="15.75" thickBot="1">
      <c r="A464" s="333"/>
      <c r="B464" s="333"/>
      <c r="C464" s="333"/>
      <c r="D464" s="333"/>
      <c r="E464" s="333"/>
      <c r="F464" s="333"/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</row>
    <row r="465" spans="1:26" ht="15.75" thickBot="1">
      <c r="A465" s="333"/>
      <c r="B465" s="333"/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</row>
    <row r="466" spans="1:26" ht="15.75" thickBot="1">
      <c r="A466" s="333"/>
      <c r="B466" s="333"/>
      <c r="C466" s="333"/>
      <c r="D466" s="333"/>
      <c r="E466" s="333"/>
      <c r="F466" s="333"/>
      <c r="G466" s="333"/>
      <c r="H466" s="333"/>
      <c r="I466" s="333"/>
      <c r="J466" s="333"/>
      <c r="K466" s="333"/>
      <c r="L466" s="333"/>
      <c r="M466" s="333"/>
      <c r="N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  <c r="Z466" s="333"/>
    </row>
    <row r="467" spans="1:26" ht="15.75" thickBot="1">
      <c r="A467" s="333"/>
      <c r="B467" s="333"/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33"/>
      <c r="P467" s="333"/>
      <c r="Q467" s="333"/>
      <c r="R467" s="333"/>
      <c r="S467" s="333"/>
      <c r="T467" s="333"/>
      <c r="U467" s="333"/>
      <c r="V467" s="333"/>
      <c r="W467" s="333"/>
      <c r="X467" s="333"/>
      <c r="Y467" s="333"/>
      <c r="Z467" s="333"/>
    </row>
    <row r="468" spans="1:26" ht="15.75" thickBot="1">
      <c r="A468" s="333"/>
      <c r="B468" s="333"/>
      <c r="C468" s="333"/>
      <c r="D468" s="333"/>
      <c r="E468" s="333"/>
      <c r="F468" s="333"/>
      <c r="G468" s="333"/>
      <c r="H468" s="333"/>
      <c r="I468" s="333"/>
      <c r="J468" s="333"/>
      <c r="K468" s="333"/>
      <c r="L468" s="333"/>
      <c r="M468" s="333"/>
      <c r="N468" s="333"/>
      <c r="O468" s="333"/>
      <c r="P468" s="333"/>
      <c r="Q468" s="333"/>
      <c r="R468" s="333"/>
      <c r="S468" s="333"/>
      <c r="T468" s="333"/>
      <c r="U468" s="333"/>
      <c r="V468" s="333"/>
      <c r="W468" s="333"/>
      <c r="X468" s="333"/>
      <c r="Y468" s="333"/>
      <c r="Z468" s="333"/>
    </row>
    <row r="469" spans="1:26" ht="15.75" thickBot="1">
      <c r="A469" s="333"/>
      <c r="B469" s="333"/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  <c r="Z469" s="333"/>
    </row>
    <row r="470" spans="1:26" ht="15.75" thickBot="1">
      <c r="A470" s="333"/>
      <c r="B470" s="333"/>
      <c r="C470" s="333"/>
      <c r="D470" s="333"/>
      <c r="E470" s="333"/>
      <c r="F470" s="333"/>
      <c r="G470" s="333"/>
      <c r="H470" s="333"/>
      <c r="I470" s="333"/>
      <c r="J470" s="333"/>
      <c r="K470" s="333"/>
      <c r="L470" s="333"/>
      <c r="M470" s="333"/>
      <c r="N470" s="333"/>
      <c r="O470" s="333"/>
      <c r="P470" s="333"/>
      <c r="Q470" s="333"/>
      <c r="R470" s="333"/>
      <c r="S470" s="333"/>
      <c r="T470" s="333"/>
      <c r="U470" s="333"/>
      <c r="V470" s="333"/>
      <c r="W470" s="333"/>
      <c r="X470" s="333"/>
      <c r="Y470" s="333"/>
      <c r="Z470" s="333"/>
    </row>
    <row r="471" spans="1:26" ht="15.75" thickBot="1">
      <c r="A471" s="333"/>
      <c r="B471" s="333"/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33"/>
      <c r="P471" s="333"/>
      <c r="Q471" s="333"/>
      <c r="R471" s="333"/>
      <c r="S471" s="333"/>
      <c r="T471" s="333"/>
      <c r="U471" s="333"/>
      <c r="V471" s="333"/>
      <c r="W471" s="333"/>
      <c r="X471" s="333"/>
      <c r="Y471" s="333"/>
      <c r="Z471" s="333"/>
    </row>
    <row r="472" spans="1:26" ht="15.75" thickBot="1">
      <c r="A472" s="333"/>
      <c r="B472" s="333"/>
      <c r="C472" s="333"/>
      <c r="D472" s="333"/>
      <c r="E472" s="333"/>
      <c r="F472" s="333"/>
      <c r="G472" s="333"/>
      <c r="H472" s="333"/>
      <c r="I472" s="333"/>
      <c r="J472" s="333"/>
      <c r="K472" s="333"/>
      <c r="L472" s="333"/>
      <c r="M472" s="333"/>
      <c r="N472" s="333"/>
      <c r="O472" s="333"/>
      <c r="P472" s="333"/>
      <c r="Q472" s="333"/>
      <c r="R472" s="333"/>
      <c r="S472" s="333"/>
      <c r="T472" s="333"/>
      <c r="U472" s="333"/>
      <c r="V472" s="333"/>
      <c r="W472" s="333"/>
      <c r="X472" s="333"/>
      <c r="Y472" s="333"/>
      <c r="Z472" s="333"/>
    </row>
    <row r="473" spans="1:26" ht="15.75" thickBot="1">
      <c r="A473" s="333"/>
      <c r="B473" s="333"/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33"/>
      <c r="P473" s="333"/>
      <c r="Q473" s="333"/>
      <c r="R473" s="333"/>
      <c r="S473" s="333"/>
      <c r="T473" s="333"/>
      <c r="U473" s="333"/>
      <c r="V473" s="333"/>
      <c r="W473" s="333"/>
      <c r="X473" s="333"/>
      <c r="Y473" s="333"/>
      <c r="Z473" s="333"/>
    </row>
    <row r="474" spans="1:26" ht="15.75" thickBot="1">
      <c r="A474" s="333"/>
      <c r="B474" s="333"/>
      <c r="C474" s="333"/>
      <c r="D474" s="333"/>
      <c r="E474" s="333"/>
      <c r="F474" s="333"/>
      <c r="G474" s="333"/>
      <c r="H474" s="333"/>
      <c r="I474" s="333"/>
      <c r="J474" s="333"/>
      <c r="K474" s="333"/>
      <c r="L474" s="333"/>
      <c r="M474" s="333"/>
      <c r="N474" s="333"/>
      <c r="O474" s="333"/>
      <c r="P474" s="333"/>
      <c r="Q474" s="333"/>
      <c r="R474" s="333"/>
      <c r="S474" s="333"/>
      <c r="T474" s="333"/>
      <c r="U474" s="333"/>
      <c r="V474" s="333"/>
      <c r="W474" s="333"/>
      <c r="X474" s="333"/>
      <c r="Y474" s="333"/>
      <c r="Z474" s="333"/>
    </row>
    <row r="475" spans="1:26" ht="15.75" thickBot="1">
      <c r="A475" s="333"/>
      <c r="B475" s="333"/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33"/>
      <c r="P475" s="333"/>
      <c r="Q475" s="333"/>
      <c r="R475" s="333"/>
      <c r="S475" s="333"/>
      <c r="T475" s="333"/>
      <c r="U475" s="333"/>
      <c r="V475" s="333"/>
      <c r="W475" s="333"/>
      <c r="X475" s="333"/>
      <c r="Y475" s="333"/>
      <c r="Z475" s="333"/>
    </row>
    <row r="476" spans="1:26" ht="15.75" thickBot="1">
      <c r="A476" s="333"/>
      <c r="B476" s="333"/>
      <c r="C476" s="333"/>
      <c r="D476" s="333"/>
      <c r="E476" s="333"/>
      <c r="F476" s="333"/>
      <c r="G476" s="333"/>
      <c r="H476" s="333"/>
      <c r="I476" s="333"/>
      <c r="J476" s="333"/>
      <c r="K476" s="333"/>
      <c r="L476" s="333"/>
      <c r="M476" s="333"/>
      <c r="N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</row>
    <row r="477" spans="1:26" ht="15.75" thickBot="1">
      <c r="A477" s="333"/>
      <c r="B477" s="333"/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</row>
    <row r="478" spans="1:26" ht="15.75" thickBot="1">
      <c r="A478" s="333"/>
      <c r="B478" s="333"/>
      <c r="C478" s="333"/>
      <c r="D478" s="333"/>
      <c r="E478" s="333"/>
      <c r="F478" s="333"/>
      <c r="G478" s="333"/>
      <c r="H478" s="333"/>
      <c r="I478" s="333"/>
      <c r="J478" s="333"/>
      <c r="K478" s="333"/>
      <c r="L478" s="333"/>
      <c r="M478" s="333"/>
      <c r="N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</row>
    <row r="479" spans="1:26" ht="15.75" thickBot="1">
      <c r="A479" s="333"/>
      <c r="B479" s="333"/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</row>
    <row r="480" spans="1:26" ht="15.75" thickBot="1">
      <c r="A480" s="333"/>
      <c r="B480" s="333"/>
      <c r="C480" s="333"/>
      <c r="D480" s="333"/>
      <c r="E480" s="333"/>
      <c r="F480" s="333"/>
      <c r="G480" s="333"/>
      <c r="H480" s="333"/>
      <c r="I480" s="333"/>
      <c r="J480" s="333"/>
      <c r="K480" s="333"/>
      <c r="L480" s="333"/>
      <c r="M480" s="333"/>
      <c r="N480" s="333"/>
      <c r="O480" s="333"/>
      <c r="P480" s="333"/>
      <c r="Q480" s="333"/>
      <c r="R480" s="333"/>
      <c r="S480" s="333"/>
      <c r="T480" s="333"/>
      <c r="U480" s="333"/>
      <c r="V480" s="333"/>
      <c r="W480" s="333"/>
      <c r="X480" s="333"/>
      <c r="Y480" s="333"/>
      <c r="Z480" s="333"/>
    </row>
    <row r="481" spans="1:26" ht="15.75" thickBot="1">
      <c r="A481" s="333"/>
      <c r="B481" s="333"/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33"/>
      <c r="P481" s="333"/>
      <c r="Q481" s="333"/>
      <c r="R481" s="333"/>
      <c r="S481" s="333"/>
      <c r="T481" s="333"/>
      <c r="U481" s="333"/>
      <c r="V481" s="333"/>
      <c r="W481" s="333"/>
      <c r="X481" s="333"/>
      <c r="Y481" s="333"/>
      <c r="Z481" s="333"/>
    </row>
    <row r="482" spans="1:26" ht="15.75" thickBot="1">
      <c r="A482" s="333"/>
      <c r="B482" s="333"/>
      <c r="C482" s="333"/>
      <c r="D482" s="333"/>
      <c r="E482" s="333"/>
      <c r="F482" s="333"/>
      <c r="G482" s="333"/>
      <c r="H482" s="333"/>
      <c r="I482" s="333"/>
      <c r="J482" s="333"/>
      <c r="K482" s="333"/>
      <c r="L482" s="333"/>
      <c r="M482" s="333"/>
      <c r="N482" s="333"/>
      <c r="O482" s="333"/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  <c r="Z482" s="333"/>
    </row>
    <row r="483" spans="1:26" ht="15.75" thickBot="1">
      <c r="A483" s="333"/>
      <c r="B483" s="333"/>
      <c r="C483" s="333"/>
      <c r="D483" s="333"/>
      <c r="E483" s="333"/>
      <c r="F483" s="333"/>
      <c r="G483" s="333"/>
      <c r="H483" s="333"/>
      <c r="I483" s="333"/>
      <c r="J483" s="333"/>
      <c r="K483" s="333"/>
      <c r="L483" s="333"/>
      <c r="M483" s="333"/>
      <c r="N483" s="333"/>
      <c r="O483" s="333"/>
      <c r="P483" s="333"/>
      <c r="Q483" s="333"/>
      <c r="R483" s="333"/>
      <c r="S483" s="333"/>
      <c r="T483" s="333"/>
      <c r="U483" s="333"/>
      <c r="V483" s="333"/>
      <c r="W483" s="333"/>
      <c r="X483" s="333"/>
      <c r="Y483" s="333"/>
      <c r="Z483" s="333"/>
    </row>
    <row r="484" spans="1:26" ht="15.75" thickBot="1">
      <c r="A484" s="333"/>
      <c r="B484" s="333"/>
      <c r="C484" s="333"/>
      <c r="D484" s="333"/>
      <c r="E484" s="333"/>
      <c r="F484" s="333"/>
      <c r="G484" s="333"/>
      <c r="H484" s="333"/>
      <c r="I484" s="333"/>
      <c r="J484" s="333"/>
      <c r="K484" s="333"/>
      <c r="L484" s="333"/>
      <c r="M484" s="333"/>
      <c r="N484" s="333"/>
      <c r="O484" s="333"/>
      <c r="P484" s="333"/>
      <c r="Q484" s="333"/>
      <c r="R484" s="333"/>
      <c r="S484" s="333"/>
      <c r="T484" s="333"/>
      <c r="U484" s="333"/>
      <c r="V484" s="333"/>
      <c r="W484" s="333"/>
      <c r="X484" s="333"/>
      <c r="Y484" s="333"/>
      <c r="Z484" s="333"/>
    </row>
    <row r="485" spans="1:26" ht="15.75" thickBot="1">
      <c r="A485" s="333"/>
      <c r="B485" s="333"/>
      <c r="C485" s="333"/>
      <c r="D485" s="333"/>
      <c r="E485" s="333"/>
      <c r="F485" s="333"/>
      <c r="G485" s="333"/>
      <c r="H485" s="333"/>
      <c r="I485" s="333"/>
      <c r="J485" s="333"/>
      <c r="K485" s="333"/>
      <c r="L485" s="333"/>
      <c r="M485" s="333"/>
      <c r="N485" s="333"/>
      <c r="O485" s="333"/>
      <c r="P485" s="333"/>
      <c r="Q485" s="333"/>
      <c r="R485" s="333"/>
      <c r="S485" s="333"/>
      <c r="T485" s="333"/>
      <c r="U485" s="333"/>
      <c r="V485" s="333"/>
      <c r="W485" s="333"/>
      <c r="X485" s="333"/>
      <c r="Y485" s="333"/>
      <c r="Z485" s="333"/>
    </row>
    <row r="486" spans="1:26" ht="15.75" thickBot="1">
      <c r="A486" s="333"/>
      <c r="B486" s="333"/>
      <c r="C486" s="333"/>
      <c r="D486" s="333"/>
      <c r="E486" s="333"/>
      <c r="F486" s="333"/>
      <c r="G486" s="333"/>
      <c r="H486" s="333"/>
      <c r="I486" s="333"/>
      <c r="J486" s="333"/>
      <c r="K486" s="333"/>
      <c r="L486" s="333"/>
      <c r="M486" s="333"/>
      <c r="N486" s="333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  <c r="Z486" s="333"/>
    </row>
    <row r="487" spans="1:26" ht="15.75" thickBot="1">
      <c r="A487" s="333"/>
      <c r="B487" s="333"/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3"/>
      <c r="N487" s="333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  <c r="Z487" s="333"/>
    </row>
    <row r="488" spans="1:26" ht="15.75" thickBot="1">
      <c r="A488" s="333"/>
      <c r="B488" s="333"/>
      <c r="C488" s="333"/>
      <c r="D488" s="333"/>
      <c r="E488" s="333"/>
      <c r="F488" s="333"/>
      <c r="G488" s="333"/>
      <c r="H488" s="333"/>
      <c r="I488" s="333"/>
      <c r="J488" s="333"/>
      <c r="K488" s="333"/>
      <c r="L488" s="333"/>
      <c r="M488" s="333"/>
      <c r="N488" s="333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  <c r="Z488" s="333"/>
    </row>
    <row r="489" spans="1:26" ht="15.75" thickBot="1">
      <c r="A489" s="333"/>
      <c r="B489" s="333"/>
      <c r="C489" s="333"/>
      <c r="D489" s="333"/>
      <c r="E489" s="333"/>
      <c r="F489" s="333"/>
      <c r="G489" s="333"/>
      <c r="H489" s="333"/>
      <c r="I489" s="333"/>
      <c r="J489" s="333"/>
      <c r="K489" s="333"/>
      <c r="L489" s="333"/>
      <c r="M489" s="333"/>
      <c r="N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</row>
    <row r="490" spans="1:26" ht="15.75" thickBot="1">
      <c r="A490" s="333"/>
      <c r="B490" s="333"/>
      <c r="C490" s="333"/>
      <c r="D490" s="333"/>
      <c r="E490" s="333"/>
      <c r="F490" s="333"/>
      <c r="G490" s="333"/>
      <c r="H490" s="333"/>
      <c r="I490" s="333"/>
      <c r="J490" s="333"/>
      <c r="K490" s="333"/>
      <c r="L490" s="333"/>
      <c r="M490" s="333"/>
      <c r="N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</row>
    <row r="491" spans="1:26" ht="15.75" thickBot="1">
      <c r="A491" s="333"/>
      <c r="B491" s="333"/>
      <c r="C491" s="333"/>
      <c r="D491" s="333"/>
      <c r="E491" s="333"/>
      <c r="F491" s="333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</row>
    <row r="492" spans="1:26" ht="15.75" thickBot="1">
      <c r="A492" s="333"/>
      <c r="B492" s="333"/>
      <c r="C492" s="333"/>
      <c r="D492" s="333"/>
      <c r="E492" s="333"/>
      <c r="F492" s="333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</row>
    <row r="493" spans="1:26" ht="15.75" thickBot="1">
      <c r="A493" s="333"/>
      <c r="B493" s="333"/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</row>
    <row r="494" spans="1:26" ht="15.75" thickBot="1">
      <c r="A494" s="333"/>
      <c r="B494" s="333"/>
      <c r="C494" s="333"/>
      <c r="D494" s="333"/>
      <c r="E494" s="333"/>
      <c r="F494" s="333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</row>
    <row r="495" spans="1:26" ht="15.75" thickBot="1">
      <c r="A495" s="333"/>
      <c r="B495" s="333"/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</row>
    <row r="496" spans="1:26" ht="15.75" thickBot="1">
      <c r="A496" s="333"/>
      <c r="B496" s="333"/>
      <c r="C496" s="333"/>
      <c r="D496" s="333"/>
      <c r="E496" s="333"/>
      <c r="F496" s="333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</row>
    <row r="497" spans="1:26" ht="15.75" thickBot="1">
      <c r="A497" s="333"/>
      <c r="B497" s="333"/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</row>
    <row r="498" spans="1:26" ht="15.75" thickBot="1">
      <c r="A498" s="333"/>
      <c r="B498" s="333"/>
      <c r="C498" s="333"/>
      <c r="D498" s="333"/>
      <c r="E498" s="333"/>
      <c r="F498" s="333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</row>
    <row r="499" spans="1:26" ht="15.75" thickBot="1">
      <c r="A499" s="333"/>
      <c r="B499" s="333"/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</row>
    <row r="500" spans="1:26" ht="15.75" thickBot="1">
      <c r="A500" s="333"/>
      <c r="B500" s="333"/>
      <c r="C500" s="333"/>
      <c r="D500" s="333"/>
      <c r="E500" s="333"/>
      <c r="F500" s="333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</row>
    <row r="501" spans="1:26" ht="15.75" thickBot="1">
      <c r="A501" s="333"/>
      <c r="B501" s="333"/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</row>
    <row r="502" spans="1:26" ht="15.75" thickBot="1">
      <c r="A502" s="333"/>
      <c r="B502" s="333"/>
      <c r="C502" s="333"/>
      <c r="D502" s="333"/>
      <c r="E502" s="333"/>
      <c r="F502" s="333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</row>
    <row r="503" spans="1:26" ht="15.75" thickBot="1">
      <c r="A503" s="333"/>
      <c r="B503" s="333"/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</row>
    <row r="504" spans="1:26" ht="15.75" thickBot="1">
      <c r="A504" s="333"/>
      <c r="B504" s="333"/>
      <c r="C504" s="333"/>
      <c r="D504" s="333"/>
      <c r="E504" s="333"/>
      <c r="F504" s="333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</row>
    <row r="505" spans="1:26" ht="15.75" thickBot="1">
      <c r="A505" s="333"/>
      <c r="B505" s="333"/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</row>
    <row r="506" spans="1:26" ht="15.75" thickBot="1">
      <c r="A506" s="333"/>
      <c r="B506" s="333"/>
      <c r="C506" s="333"/>
      <c r="D506" s="333"/>
      <c r="E506" s="333"/>
      <c r="F506" s="333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</row>
    <row r="507" spans="1:26" ht="15.75" thickBot="1">
      <c r="A507" s="333"/>
      <c r="B507" s="333"/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</row>
    <row r="508" spans="1:26" ht="15.75" thickBot="1">
      <c r="A508" s="333"/>
      <c r="B508" s="333"/>
      <c r="C508" s="333"/>
      <c r="D508" s="333"/>
      <c r="E508" s="333"/>
      <c r="F508" s="333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</row>
    <row r="509" spans="1:26" ht="15.75" thickBot="1">
      <c r="A509" s="333"/>
      <c r="B509" s="333"/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</row>
    <row r="510" spans="1:26" ht="15.75" thickBot="1">
      <c r="A510" s="333"/>
      <c r="B510" s="333"/>
      <c r="C510" s="333"/>
      <c r="D510" s="333"/>
      <c r="E510" s="333"/>
      <c r="F510" s="333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</row>
    <row r="511" spans="1:26" ht="15.75" thickBot="1">
      <c r="A511" s="333"/>
      <c r="B511" s="333"/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</row>
    <row r="512" spans="1:26" ht="15.75" thickBot="1">
      <c r="A512" s="333"/>
      <c r="B512" s="333"/>
      <c r="C512" s="333"/>
      <c r="D512" s="333"/>
      <c r="E512" s="333"/>
      <c r="F512" s="333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</row>
    <row r="513" spans="1:26" ht="15.75" thickBot="1">
      <c r="A513" s="333"/>
      <c r="B513" s="333"/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</row>
    <row r="514" spans="1:26" ht="15.75" thickBot="1">
      <c r="A514" s="333"/>
      <c r="B514" s="333"/>
      <c r="C514" s="333"/>
      <c r="D514" s="333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</row>
    <row r="515" spans="1:26" ht="15.75" thickBot="1">
      <c r="A515" s="333"/>
      <c r="B515" s="333"/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</row>
    <row r="516" spans="1:26" ht="15.75" thickBot="1">
      <c r="A516" s="333"/>
      <c r="B516" s="333"/>
      <c r="C516" s="333"/>
      <c r="D516" s="333"/>
      <c r="E516" s="333"/>
      <c r="F516" s="333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</row>
    <row r="517" spans="1:26" ht="15.75" thickBot="1">
      <c r="A517" s="333"/>
      <c r="B517" s="333"/>
      <c r="C517" s="333"/>
      <c r="D517" s="333"/>
      <c r="E517" s="333"/>
      <c r="F517" s="333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</row>
    <row r="518" spans="1:26" ht="15.75" thickBot="1">
      <c r="A518" s="333"/>
      <c r="B518" s="333"/>
      <c r="C518" s="333"/>
      <c r="D518" s="333"/>
      <c r="E518" s="333"/>
      <c r="F518" s="333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</row>
    <row r="519" spans="1:26" ht="15.75" thickBot="1">
      <c r="A519" s="333"/>
      <c r="B519" s="333"/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</row>
    <row r="520" spans="1:26" ht="15.75" thickBot="1">
      <c r="A520" s="333"/>
      <c r="B520" s="333"/>
      <c r="C520" s="333"/>
      <c r="D520" s="333"/>
      <c r="E520" s="333"/>
      <c r="F520" s="333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</row>
    <row r="521" spans="1:26" ht="15.75" thickBot="1">
      <c r="A521" s="333"/>
      <c r="B521" s="333"/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</row>
    <row r="522" spans="1:26" ht="15.75" thickBot="1">
      <c r="A522" s="333"/>
      <c r="B522" s="333"/>
      <c r="C522" s="333"/>
      <c r="D522" s="333"/>
      <c r="E522" s="333"/>
      <c r="F522" s="333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</row>
    <row r="523" spans="1:26" ht="15.75" thickBot="1">
      <c r="A523" s="333"/>
      <c r="B523" s="333"/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</row>
    <row r="524" spans="1:26" ht="15.75" thickBot="1">
      <c r="A524" s="333"/>
      <c r="B524" s="333"/>
      <c r="C524" s="333"/>
      <c r="D524" s="333"/>
      <c r="E524" s="333"/>
      <c r="F524" s="333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</row>
    <row r="525" spans="1:26" ht="15.75" thickBot="1">
      <c r="A525" s="333"/>
      <c r="B525" s="333"/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</row>
    <row r="526" spans="1:26" ht="15.75" thickBot="1">
      <c r="A526" s="333"/>
      <c r="B526" s="333"/>
      <c r="C526" s="333"/>
      <c r="D526" s="333"/>
      <c r="E526" s="333"/>
      <c r="F526" s="333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</row>
    <row r="527" spans="1:26" ht="15.75" thickBot="1">
      <c r="A527" s="333"/>
      <c r="B527" s="333"/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</row>
    <row r="528" spans="1:26" ht="15.75" thickBot="1">
      <c r="A528" s="333"/>
      <c r="B528" s="333"/>
      <c r="C528" s="333"/>
      <c r="D528" s="333"/>
      <c r="E528" s="333"/>
      <c r="F528" s="333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</row>
    <row r="529" spans="1:26" ht="15.75" thickBot="1">
      <c r="A529" s="333"/>
      <c r="B529" s="333"/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</row>
    <row r="530" spans="1:26" ht="15.75" thickBot="1">
      <c r="A530" s="333"/>
      <c r="B530" s="333"/>
      <c r="C530" s="333"/>
      <c r="D530" s="333"/>
      <c r="E530" s="333"/>
      <c r="F530" s="333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</row>
    <row r="531" spans="1:26" ht="15.75" thickBot="1">
      <c r="A531" s="333"/>
      <c r="B531" s="333"/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</row>
    <row r="532" spans="1:26" ht="15.75" thickBot="1">
      <c r="A532" s="333"/>
      <c r="B532" s="333"/>
      <c r="C532" s="333"/>
      <c r="D532" s="333"/>
      <c r="E532" s="333"/>
      <c r="F532" s="333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</row>
    <row r="533" spans="1:26" ht="15.75" thickBot="1">
      <c r="A533" s="333"/>
      <c r="B533" s="333"/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</row>
    <row r="534" spans="1:26" ht="15.75" thickBot="1">
      <c r="A534" s="333"/>
      <c r="B534" s="333"/>
      <c r="C534" s="333"/>
      <c r="D534" s="333"/>
      <c r="E534" s="333"/>
      <c r="F534" s="333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</row>
    <row r="535" spans="1:26" ht="15.75" thickBot="1">
      <c r="A535" s="333"/>
      <c r="B535" s="333"/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</row>
    <row r="536" spans="1:26" ht="15.75" thickBot="1">
      <c r="A536" s="333"/>
      <c r="B536" s="333"/>
      <c r="C536" s="333"/>
      <c r="D536" s="333"/>
      <c r="E536" s="333"/>
      <c r="F536" s="333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</row>
    <row r="537" spans="1:26" ht="15.75" thickBot="1">
      <c r="A537" s="333"/>
      <c r="B537" s="333"/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</row>
    <row r="538" spans="1:26" ht="15.75" thickBot="1">
      <c r="A538" s="333"/>
      <c r="B538" s="333"/>
      <c r="C538" s="333"/>
      <c r="D538" s="333"/>
      <c r="E538" s="333"/>
      <c r="F538" s="333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</row>
    <row r="539" spans="1:26" ht="15.75" thickBot="1">
      <c r="A539" s="333"/>
      <c r="B539" s="333"/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</row>
    <row r="540" spans="1:26" ht="15.75" thickBot="1">
      <c r="A540" s="333"/>
      <c r="B540" s="333"/>
      <c r="C540" s="333"/>
      <c r="D540" s="333"/>
      <c r="E540" s="333"/>
      <c r="F540" s="333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</row>
    <row r="541" spans="1:26" ht="15.75" thickBot="1">
      <c r="A541" s="333"/>
      <c r="B541" s="333"/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</row>
    <row r="542" spans="1:26" ht="15.75" thickBot="1">
      <c r="A542" s="333"/>
      <c r="B542" s="333"/>
      <c r="C542" s="333"/>
      <c r="D542" s="333"/>
      <c r="E542" s="333"/>
      <c r="F542" s="333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</row>
    <row r="543" spans="1:26" ht="15.75" thickBot="1">
      <c r="A543" s="333"/>
      <c r="B543" s="333"/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</row>
    <row r="544" spans="1:26" ht="15.75" thickBot="1">
      <c r="A544" s="333"/>
      <c r="B544" s="333"/>
      <c r="C544" s="333"/>
      <c r="D544" s="333"/>
      <c r="E544" s="333"/>
      <c r="F544" s="333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</row>
    <row r="545" spans="1:26" ht="15.75" thickBot="1">
      <c r="A545" s="333"/>
      <c r="B545" s="333"/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</row>
    <row r="546" spans="1:26" ht="15.75" thickBot="1">
      <c r="A546" s="333"/>
      <c r="B546" s="333"/>
      <c r="C546" s="333"/>
      <c r="D546" s="333"/>
      <c r="E546" s="333"/>
      <c r="F546" s="333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</row>
    <row r="547" spans="1:26" ht="15.75" thickBot="1">
      <c r="A547" s="333"/>
      <c r="B547" s="333"/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33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  <c r="Z547" s="333"/>
    </row>
    <row r="548" spans="1:26" ht="15.75" thickBot="1">
      <c r="A548" s="333"/>
      <c r="B548" s="333"/>
      <c r="C548" s="333"/>
      <c r="D548" s="333"/>
      <c r="E548" s="333"/>
      <c r="F548" s="333"/>
      <c r="G548" s="333"/>
      <c r="H548" s="333"/>
      <c r="I548" s="333"/>
      <c r="J548" s="333"/>
      <c r="K548" s="333"/>
      <c r="L548" s="333"/>
      <c r="M548" s="333"/>
      <c r="N548" s="333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  <c r="Z548" s="333"/>
    </row>
    <row r="549" spans="1:26" ht="15.75" thickBot="1">
      <c r="A549" s="333"/>
      <c r="B549" s="333"/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33"/>
      <c r="P549" s="333"/>
      <c r="Q549" s="333"/>
      <c r="R549" s="333"/>
      <c r="S549" s="333"/>
      <c r="T549" s="333"/>
      <c r="U549" s="333"/>
      <c r="V549" s="333"/>
      <c r="W549" s="333"/>
      <c r="X549" s="333"/>
      <c r="Y549" s="333"/>
      <c r="Z549" s="333"/>
    </row>
    <row r="550" spans="1:26" ht="15.75" thickBot="1">
      <c r="A550" s="333"/>
      <c r="B550" s="333"/>
      <c r="C550" s="333"/>
      <c r="D550" s="333"/>
      <c r="E550" s="333"/>
      <c r="F550" s="333"/>
      <c r="G550" s="333"/>
      <c r="H550" s="333"/>
      <c r="I550" s="333"/>
      <c r="J550" s="333"/>
      <c r="K550" s="333"/>
      <c r="L550" s="333"/>
      <c r="M550" s="333"/>
      <c r="N550" s="333"/>
      <c r="O550" s="333"/>
      <c r="P550" s="333"/>
      <c r="Q550" s="333"/>
      <c r="R550" s="333"/>
      <c r="S550" s="333"/>
      <c r="T550" s="333"/>
      <c r="U550" s="333"/>
      <c r="V550" s="333"/>
      <c r="W550" s="333"/>
      <c r="X550" s="333"/>
      <c r="Y550" s="333"/>
      <c r="Z550" s="333"/>
    </row>
    <row r="551" spans="1:26" ht="15.75" thickBot="1">
      <c r="A551" s="333"/>
      <c r="B551" s="333"/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</row>
    <row r="552" spans="1:26" ht="15.75" thickBot="1">
      <c r="A552" s="333"/>
      <c r="B552" s="333"/>
      <c r="C552" s="333"/>
      <c r="D552" s="333"/>
      <c r="E552" s="333"/>
      <c r="F552" s="333"/>
      <c r="G552" s="333"/>
      <c r="H552" s="333"/>
      <c r="I552" s="333"/>
      <c r="J552" s="333"/>
      <c r="K552" s="333"/>
      <c r="L552" s="333"/>
      <c r="M552" s="333"/>
      <c r="N552" s="333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  <c r="Z552" s="333"/>
    </row>
    <row r="553" spans="1:26" ht="15.75" thickBot="1">
      <c r="A553" s="333"/>
      <c r="B553" s="333"/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  <c r="Z553" s="333"/>
    </row>
    <row r="554" spans="1:26" ht="15.75" thickBot="1">
      <c r="A554" s="333"/>
      <c r="B554" s="333"/>
      <c r="C554" s="333"/>
      <c r="D554" s="333"/>
      <c r="E554" s="333"/>
      <c r="F554" s="333"/>
      <c r="G554" s="333"/>
      <c r="H554" s="333"/>
      <c r="I554" s="333"/>
      <c r="J554" s="333"/>
      <c r="K554" s="333"/>
      <c r="L554" s="333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</row>
    <row r="555" spans="1:26" ht="15.75" thickBot="1">
      <c r="A555" s="333"/>
      <c r="B555" s="333"/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</row>
    <row r="556" spans="1:26" ht="15.75" thickBot="1">
      <c r="A556" s="333"/>
      <c r="B556" s="333"/>
      <c r="C556" s="333"/>
      <c r="D556" s="333"/>
      <c r="E556" s="333"/>
      <c r="F556" s="333"/>
      <c r="G556" s="333"/>
      <c r="H556" s="333"/>
      <c r="I556" s="333"/>
      <c r="J556" s="333"/>
      <c r="K556" s="333"/>
      <c r="L556" s="333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</row>
    <row r="557" spans="1:26" ht="15.75" thickBot="1">
      <c r="A557" s="333"/>
      <c r="B557" s="333"/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</row>
    <row r="558" spans="1:26" ht="15.75" thickBot="1">
      <c r="A558" s="333"/>
      <c r="B558" s="333"/>
      <c r="C558" s="333"/>
      <c r="D558" s="333"/>
      <c r="E558" s="333"/>
      <c r="F558" s="333"/>
      <c r="G558" s="333"/>
      <c r="H558" s="333"/>
      <c r="I558" s="333"/>
      <c r="J558" s="333"/>
      <c r="K558" s="333"/>
      <c r="L558" s="333"/>
      <c r="M558" s="333"/>
      <c r="N558" s="333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  <c r="Z558" s="333"/>
    </row>
    <row r="559" spans="1:26" ht="15.75" thickBot="1">
      <c r="A559" s="333"/>
      <c r="B559" s="333"/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  <c r="Z559" s="333"/>
    </row>
    <row r="560" spans="1:26" ht="15.75" thickBot="1">
      <c r="A560" s="333"/>
      <c r="B560" s="333"/>
      <c r="C560" s="333"/>
      <c r="D560" s="333"/>
      <c r="E560" s="333"/>
      <c r="F560" s="333"/>
      <c r="G560" s="333"/>
      <c r="H560" s="333"/>
      <c r="I560" s="333"/>
      <c r="J560" s="333"/>
      <c r="K560" s="333"/>
      <c r="L560" s="333"/>
      <c r="M560" s="333"/>
      <c r="N560" s="333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333"/>
    </row>
    <row r="561" spans="1:26" ht="15.75" thickBot="1">
      <c r="A561" s="333"/>
      <c r="B561" s="333"/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  <c r="Z561" s="333"/>
    </row>
    <row r="562" spans="1:26" ht="15.75" thickBot="1">
      <c r="A562" s="333"/>
      <c r="B562" s="333"/>
      <c r="C562" s="333"/>
      <c r="D562" s="333"/>
      <c r="E562" s="333"/>
      <c r="F562" s="333"/>
      <c r="G562" s="333"/>
      <c r="H562" s="333"/>
      <c r="I562" s="333"/>
      <c r="J562" s="333"/>
      <c r="K562" s="333"/>
      <c r="L562" s="333"/>
      <c r="M562" s="333"/>
      <c r="N562" s="333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  <c r="Z562" s="333"/>
    </row>
    <row r="563" spans="1:26" ht="15.75" thickBot="1">
      <c r="A563" s="333"/>
      <c r="B563" s="333"/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  <c r="Z563" s="333"/>
    </row>
    <row r="564" spans="1:26" ht="15.75" thickBot="1">
      <c r="A564" s="333"/>
      <c r="B564" s="333"/>
      <c r="C564" s="333"/>
      <c r="D564" s="333"/>
      <c r="E564" s="333"/>
      <c r="F564" s="333"/>
      <c r="G564" s="333"/>
      <c r="H564" s="333"/>
      <c r="I564" s="333"/>
      <c r="J564" s="333"/>
      <c r="K564" s="333"/>
      <c r="L564" s="333"/>
      <c r="M564" s="333"/>
      <c r="N564" s="333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  <c r="Z564" s="333"/>
    </row>
    <row r="565" spans="1:26" ht="15.75" thickBot="1">
      <c r="A565" s="333"/>
      <c r="B565" s="333"/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  <c r="Z565" s="333"/>
    </row>
    <row r="566" spans="1:26" ht="15.75" thickBot="1">
      <c r="A566" s="333"/>
      <c r="B566" s="333"/>
      <c r="C566" s="333"/>
      <c r="D566" s="333"/>
      <c r="E566" s="333"/>
      <c r="F566" s="333"/>
      <c r="G566" s="333"/>
      <c r="H566" s="333"/>
      <c r="I566" s="333"/>
      <c r="J566" s="333"/>
      <c r="K566" s="333"/>
      <c r="L566" s="333"/>
      <c r="M566" s="333"/>
      <c r="N566" s="333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333"/>
    </row>
    <row r="567" spans="1:26" ht="15.75" thickBot="1">
      <c r="A567" s="333"/>
      <c r="B567" s="333"/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</row>
    <row r="568" spans="1:26" ht="15.75" thickBot="1">
      <c r="A568" s="333"/>
      <c r="B568" s="333"/>
      <c r="C568" s="333"/>
      <c r="D568" s="333"/>
      <c r="E568" s="333"/>
      <c r="F568" s="333"/>
      <c r="G568" s="333"/>
      <c r="H568" s="333"/>
      <c r="I568" s="333"/>
      <c r="J568" s="333"/>
      <c r="K568" s="333"/>
      <c r="L568" s="333"/>
      <c r="M568" s="333"/>
      <c r="N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</row>
    <row r="569" spans="1:26" ht="15.75" thickBot="1">
      <c r="A569" s="333"/>
      <c r="B569" s="333"/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</row>
    <row r="570" spans="1:26" ht="15.75" thickBot="1">
      <c r="A570" s="333"/>
      <c r="B570" s="333"/>
      <c r="C570" s="333"/>
      <c r="D570" s="333"/>
      <c r="E570" s="333"/>
      <c r="F570" s="333"/>
      <c r="G570" s="333"/>
      <c r="H570" s="333"/>
      <c r="I570" s="333"/>
      <c r="J570" s="333"/>
      <c r="K570" s="333"/>
      <c r="L570" s="333"/>
      <c r="M570" s="333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</row>
    <row r="571" spans="1:26" ht="15.75" thickBot="1">
      <c r="A571" s="333"/>
      <c r="B571" s="333"/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  <c r="Z571" s="333"/>
    </row>
    <row r="572" spans="1:26" ht="15.75" thickBot="1">
      <c r="A572" s="333"/>
      <c r="B572" s="333"/>
      <c r="C572" s="333"/>
      <c r="D572" s="333"/>
      <c r="E572" s="333"/>
      <c r="F572" s="333"/>
      <c r="G572" s="333"/>
      <c r="H572" s="333"/>
      <c r="I572" s="333"/>
      <c r="J572" s="333"/>
      <c r="K572" s="333"/>
      <c r="L572" s="333"/>
      <c r="M572" s="333"/>
      <c r="N572" s="333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  <c r="Z572" s="333"/>
    </row>
    <row r="573" spans="1:26" ht="15.75" thickBot="1">
      <c r="A573" s="333"/>
      <c r="B573" s="333"/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33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  <c r="Z573" s="333"/>
    </row>
    <row r="574" spans="1:26" ht="15.75" thickBot="1">
      <c r="A574" s="333"/>
      <c r="B574" s="333"/>
      <c r="C574" s="333"/>
      <c r="D574" s="333"/>
      <c r="E574" s="333"/>
      <c r="F574" s="333"/>
      <c r="G574" s="333"/>
      <c r="H574" s="333"/>
      <c r="I574" s="333"/>
      <c r="J574" s="333"/>
      <c r="K574" s="333"/>
      <c r="L574" s="333"/>
      <c r="M574" s="333"/>
      <c r="N574" s="333"/>
      <c r="O574" s="333"/>
      <c r="P574" s="333"/>
      <c r="Q574" s="333"/>
      <c r="R574" s="333"/>
      <c r="S574" s="333"/>
      <c r="T574" s="333"/>
      <c r="U574" s="333"/>
      <c r="V574" s="333"/>
      <c r="W574" s="333"/>
      <c r="X574" s="333"/>
      <c r="Y574" s="333"/>
      <c r="Z574" s="333"/>
    </row>
    <row r="575" spans="1:26" ht="15.75" thickBot="1">
      <c r="A575" s="333"/>
      <c r="B575" s="333"/>
      <c r="C575" s="333"/>
      <c r="D575" s="333"/>
      <c r="E575" s="333"/>
      <c r="F575" s="333"/>
      <c r="G575" s="333"/>
      <c r="H575" s="333"/>
      <c r="I575" s="333"/>
      <c r="J575" s="333"/>
      <c r="K575" s="333"/>
      <c r="L575" s="333"/>
      <c r="M575" s="333"/>
      <c r="N575" s="333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  <c r="Z575" s="333"/>
    </row>
    <row r="576" spans="1:26" ht="15.75" thickBot="1">
      <c r="A576" s="333"/>
      <c r="B576" s="333"/>
      <c r="C576" s="333"/>
      <c r="D576" s="333"/>
      <c r="E576" s="333"/>
      <c r="F576" s="333"/>
      <c r="G576" s="333"/>
      <c r="H576" s="333"/>
      <c r="I576" s="333"/>
      <c r="J576" s="333"/>
      <c r="K576" s="333"/>
      <c r="L576" s="333"/>
      <c r="M576" s="333"/>
      <c r="N576" s="333"/>
      <c r="O576" s="333"/>
      <c r="P576" s="333"/>
      <c r="Q576" s="333"/>
      <c r="R576" s="333"/>
      <c r="S576" s="333"/>
      <c r="T576" s="333"/>
      <c r="U576" s="333"/>
      <c r="V576" s="333"/>
      <c r="W576" s="333"/>
      <c r="X576" s="333"/>
      <c r="Y576" s="333"/>
      <c r="Z576" s="333"/>
    </row>
    <row r="577" spans="1:26" ht="15.75" thickBot="1">
      <c r="A577" s="333"/>
      <c r="B577" s="333"/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/>
      <c r="Y577" s="333"/>
      <c r="Z577" s="333"/>
    </row>
    <row r="578" spans="1:26" ht="15.75" thickBot="1">
      <c r="A578" s="333"/>
      <c r="B578" s="333"/>
      <c r="C578" s="333"/>
      <c r="D578" s="333"/>
      <c r="E578" s="333"/>
      <c r="F578" s="333"/>
      <c r="G578" s="333"/>
      <c r="H578" s="333"/>
      <c r="I578" s="333"/>
      <c r="J578" s="333"/>
      <c r="K578" s="333"/>
      <c r="L578" s="333"/>
      <c r="M578" s="333"/>
      <c r="N578" s="333"/>
      <c r="O578" s="333"/>
      <c r="P578" s="333"/>
      <c r="Q578" s="333"/>
      <c r="R578" s="333"/>
      <c r="S578" s="333"/>
      <c r="T578" s="333"/>
      <c r="U578" s="333"/>
      <c r="V578" s="333"/>
      <c r="W578" s="333"/>
      <c r="X578" s="333"/>
      <c r="Y578" s="333"/>
      <c r="Z578" s="333"/>
    </row>
    <row r="579" spans="1:26" ht="15.75" thickBot="1">
      <c r="A579" s="333"/>
      <c r="B579" s="333"/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33"/>
      <c r="P579" s="333"/>
      <c r="Q579" s="333"/>
      <c r="R579" s="333"/>
      <c r="S579" s="333"/>
      <c r="T579" s="333"/>
      <c r="U579" s="333"/>
      <c r="V579" s="333"/>
      <c r="W579" s="333"/>
      <c r="X579" s="333"/>
      <c r="Y579" s="333"/>
      <c r="Z579" s="333"/>
    </row>
    <row r="580" spans="1:26" ht="15.75" thickBot="1">
      <c r="A580" s="333"/>
      <c r="B580" s="333"/>
      <c r="C580" s="333"/>
      <c r="D580" s="333"/>
      <c r="E580" s="333"/>
      <c r="F580" s="333"/>
      <c r="G580" s="333"/>
      <c r="H580" s="333"/>
      <c r="I580" s="333"/>
      <c r="J580" s="333"/>
      <c r="K580" s="333"/>
      <c r="L580" s="333"/>
      <c r="M580" s="333"/>
      <c r="N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</row>
    <row r="581" spans="1:26" ht="15.75" thickBot="1">
      <c r="A581" s="333"/>
      <c r="B581" s="333"/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</row>
    <row r="582" spans="1:26" ht="15.75" thickBot="1">
      <c r="A582" s="333"/>
      <c r="B582" s="333"/>
      <c r="C582" s="333"/>
      <c r="D582" s="333"/>
      <c r="E582" s="333"/>
      <c r="F582" s="333"/>
      <c r="G582" s="333"/>
      <c r="H582" s="333"/>
      <c r="I582" s="333"/>
      <c r="J582" s="333"/>
      <c r="K582" s="333"/>
      <c r="L582" s="333"/>
      <c r="M582" s="333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</row>
    <row r="583" spans="1:26" ht="15.75" thickBot="1">
      <c r="A583" s="333"/>
      <c r="B583" s="333"/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</row>
    <row r="584" spans="1:26" ht="15.75" thickBot="1">
      <c r="A584" s="333"/>
      <c r="B584" s="333"/>
      <c r="C584" s="333"/>
      <c r="D584" s="333"/>
      <c r="E584" s="333"/>
      <c r="F584" s="333"/>
      <c r="G584" s="333"/>
      <c r="H584" s="333"/>
      <c r="I584" s="333"/>
      <c r="J584" s="333"/>
      <c r="K584" s="333"/>
      <c r="L584" s="333"/>
      <c r="M584" s="333"/>
      <c r="N584" s="333"/>
      <c r="O584" s="333"/>
      <c r="P584" s="333"/>
      <c r="Q584" s="333"/>
      <c r="R584" s="333"/>
      <c r="S584" s="333"/>
      <c r="T584" s="333"/>
      <c r="U584" s="333"/>
      <c r="V584" s="333"/>
      <c r="W584" s="333"/>
      <c r="X584" s="333"/>
      <c r="Y584" s="333"/>
      <c r="Z584" s="333"/>
    </row>
    <row r="585" spans="1:26" ht="15.75" thickBot="1">
      <c r="A585" s="333"/>
      <c r="B585" s="333"/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33"/>
      <c r="P585" s="333"/>
      <c r="Q585" s="333"/>
      <c r="R585" s="333"/>
      <c r="S585" s="333"/>
      <c r="T585" s="333"/>
      <c r="U585" s="333"/>
      <c r="V585" s="333"/>
      <c r="W585" s="333"/>
      <c r="X585" s="333"/>
      <c r="Y585" s="333"/>
      <c r="Z585" s="333"/>
    </row>
    <row r="586" spans="1:26" ht="15.75" thickBot="1">
      <c r="A586" s="333"/>
      <c r="B586" s="333"/>
      <c r="C586" s="333"/>
      <c r="D586" s="333"/>
      <c r="E586" s="333"/>
      <c r="F586" s="333"/>
      <c r="G586" s="333"/>
      <c r="H586" s="333"/>
      <c r="I586" s="333"/>
      <c r="J586" s="333"/>
      <c r="K586" s="333"/>
      <c r="L586" s="333"/>
      <c r="M586" s="333"/>
      <c r="N586" s="333"/>
      <c r="O586" s="333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  <c r="Z586" s="333"/>
    </row>
    <row r="587" spans="1:26" ht="15.75" thickBot="1">
      <c r="A587" s="333"/>
      <c r="B587" s="333"/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33"/>
      <c r="P587" s="333"/>
      <c r="Q587" s="333"/>
      <c r="R587" s="333"/>
      <c r="S587" s="333"/>
      <c r="T587" s="333"/>
      <c r="U587" s="333"/>
      <c r="V587" s="333"/>
      <c r="W587" s="333"/>
      <c r="X587" s="333"/>
      <c r="Y587" s="333"/>
      <c r="Z587" s="333"/>
    </row>
    <row r="588" spans="1:26" ht="15.75" thickBot="1">
      <c r="A588" s="333"/>
      <c r="B588" s="333"/>
      <c r="C588" s="333"/>
      <c r="D588" s="333"/>
      <c r="E588" s="333"/>
      <c r="F588" s="333"/>
      <c r="G588" s="333"/>
      <c r="H588" s="333"/>
      <c r="I588" s="333"/>
      <c r="J588" s="333"/>
      <c r="K588" s="333"/>
      <c r="L588" s="333"/>
      <c r="M588" s="333"/>
      <c r="N588" s="333"/>
      <c r="O588" s="333"/>
      <c r="P588" s="333"/>
      <c r="Q588" s="333"/>
      <c r="R588" s="333"/>
      <c r="S588" s="333"/>
      <c r="T588" s="333"/>
      <c r="U588" s="333"/>
      <c r="V588" s="333"/>
      <c r="W588" s="333"/>
      <c r="X588" s="333"/>
      <c r="Y588" s="333"/>
      <c r="Z588" s="333"/>
    </row>
    <row r="589" spans="1:26" ht="15.75" thickBot="1">
      <c r="A589" s="333"/>
      <c r="B589" s="333"/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33"/>
      <c r="P589" s="333"/>
      <c r="Q589" s="333"/>
      <c r="R589" s="333"/>
      <c r="S589" s="333"/>
      <c r="T589" s="333"/>
      <c r="U589" s="333"/>
      <c r="V589" s="333"/>
      <c r="W589" s="333"/>
      <c r="X589" s="333"/>
      <c r="Y589" s="333"/>
      <c r="Z589" s="333"/>
    </row>
    <row r="590" spans="1:26" ht="15.75" thickBot="1">
      <c r="A590" s="333"/>
      <c r="B590" s="333"/>
      <c r="C590" s="333"/>
      <c r="D590" s="333"/>
      <c r="E590" s="333"/>
      <c r="F590" s="333"/>
      <c r="G590" s="333"/>
      <c r="H590" s="333"/>
      <c r="I590" s="333"/>
      <c r="J590" s="333"/>
      <c r="K590" s="333"/>
      <c r="L590" s="333"/>
      <c r="M590" s="333"/>
      <c r="N590" s="333"/>
      <c r="O590" s="333"/>
      <c r="P590" s="333"/>
      <c r="Q590" s="333"/>
      <c r="R590" s="333"/>
      <c r="S590" s="333"/>
      <c r="T590" s="333"/>
      <c r="U590" s="333"/>
      <c r="V590" s="333"/>
      <c r="W590" s="333"/>
      <c r="X590" s="333"/>
      <c r="Y590" s="333"/>
      <c r="Z590" s="333"/>
    </row>
    <row r="591" spans="1:26" ht="15.75" thickBot="1">
      <c r="A591" s="333"/>
      <c r="B591" s="333"/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33"/>
      <c r="P591" s="333"/>
      <c r="Q591" s="333"/>
      <c r="R591" s="333"/>
      <c r="S591" s="333"/>
      <c r="T591" s="333"/>
      <c r="U591" s="333"/>
      <c r="V591" s="333"/>
      <c r="W591" s="333"/>
      <c r="X591" s="333"/>
      <c r="Y591" s="333"/>
      <c r="Z591" s="333"/>
    </row>
    <row r="592" spans="1:26" ht="15.75" thickBot="1">
      <c r="A592" s="333"/>
      <c r="B592" s="333"/>
      <c r="C592" s="333"/>
      <c r="D592" s="333"/>
      <c r="E592" s="333"/>
      <c r="F592" s="333"/>
      <c r="G592" s="333"/>
      <c r="H592" s="333"/>
      <c r="I592" s="333"/>
      <c r="J592" s="333"/>
      <c r="K592" s="333"/>
      <c r="L592" s="333"/>
      <c r="M592" s="333"/>
      <c r="N592" s="333"/>
      <c r="O592" s="333"/>
      <c r="P592" s="333"/>
      <c r="Q592" s="333"/>
      <c r="R592" s="333"/>
      <c r="S592" s="333"/>
      <c r="T592" s="333"/>
      <c r="U592" s="333"/>
      <c r="V592" s="333"/>
      <c r="W592" s="333"/>
      <c r="X592" s="333"/>
      <c r="Y592" s="333"/>
      <c r="Z592" s="333"/>
    </row>
    <row r="593" spans="1:26" ht="15.75" thickBot="1">
      <c r="A593" s="333"/>
      <c r="B593" s="333"/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</row>
    <row r="594" spans="1:26" ht="15.75" thickBot="1">
      <c r="A594" s="333"/>
      <c r="B594" s="333"/>
      <c r="C594" s="333"/>
      <c r="D594" s="333"/>
      <c r="E594" s="333"/>
      <c r="F594" s="333"/>
      <c r="G594" s="333"/>
      <c r="H594" s="333"/>
      <c r="I594" s="333"/>
      <c r="J594" s="333"/>
      <c r="K594" s="333"/>
      <c r="L594" s="333"/>
      <c r="M594" s="333"/>
      <c r="N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</row>
    <row r="595" spans="1:26" ht="15.75" thickBot="1">
      <c r="A595" s="333"/>
      <c r="B595" s="333"/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</row>
    <row r="596" spans="1:26" ht="15.75" thickBot="1">
      <c r="A596" s="333"/>
      <c r="B596" s="333"/>
      <c r="C596" s="333"/>
      <c r="D596" s="333"/>
      <c r="E596" s="333"/>
      <c r="F596" s="333"/>
      <c r="G596" s="333"/>
      <c r="H596" s="333"/>
      <c r="I596" s="333"/>
      <c r="J596" s="333"/>
      <c r="K596" s="333"/>
      <c r="L596" s="333"/>
      <c r="M596" s="333"/>
      <c r="N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</row>
    <row r="597" spans="1:26" ht="15.75" thickBot="1">
      <c r="A597" s="333"/>
      <c r="B597" s="333"/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33"/>
      <c r="P597" s="333"/>
      <c r="Q597" s="333"/>
      <c r="R597" s="333"/>
      <c r="S597" s="333"/>
      <c r="T597" s="333"/>
      <c r="U597" s="333"/>
      <c r="V597" s="333"/>
      <c r="W597" s="333"/>
      <c r="X597" s="333"/>
      <c r="Y597" s="333"/>
      <c r="Z597" s="333"/>
    </row>
    <row r="598" spans="1:26" ht="15.75" thickBot="1">
      <c r="A598" s="333"/>
      <c r="B598" s="333"/>
      <c r="C598" s="333"/>
      <c r="D598" s="333"/>
      <c r="E598" s="333"/>
      <c r="F598" s="333"/>
      <c r="G598" s="333"/>
      <c r="H598" s="333"/>
      <c r="I598" s="333"/>
      <c r="J598" s="333"/>
      <c r="K598" s="333"/>
      <c r="L598" s="333"/>
      <c r="M598" s="333"/>
      <c r="N598" s="333"/>
      <c r="O598" s="333"/>
      <c r="P598" s="333"/>
      <c r="Q598" s="333"/>
      <c r="R598" s="333"/>
      <c r="S598" s="333"/>
      <c r="T598" s="333"/>
      <c r="U598" s="333"/>
      <c r="V598" s="333"/>
      <c r="W598" s="333"/>
      <c r="X598" s="333"/>
      <c r="Y598" s="333"/>
      <c r="Z598" s="333"/>
    </row>
    <row r="599" spans="1:26" ht="15.75" thickBot="1">
      <c r="A599" s="333"/>
      <c r="B599" s="333"/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33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  <c r="Z599" s="333"/>
    </row>
    <row r="600" spans="1:26" ht="15.75" thickBot="1">
      <c r="A600" s="333"/>
      <c r="B600" s="333"/>
      <c r="C600" s="333"/>
      <c r="D600" s="333"/>
      <c r="E600" s="333"/>
      <c r="F600" s="333"/>
      <c r="G600" s="333"/>
      <c r="H600" s="333"/>
      <c r="I600" s="333"/>
      <c r="J600" s="333"/>
      <c r="K600" s="333"/>
      <c r="L600" s="333"/>
      <c r="M600" s="333"/>
      <c r="N600" s="333"/>
      <c r="O600" s="333"/>
      <c r="P600" s="333"/>
      <c r="Q600" s="333"/>
      <c r="R600" s="333"/>
      <c r="S600" s="333"/>
      <c r="T600" s="333"/>
      <c r="U600" s="333"/>
      <c r="V600" s="333"/>
      <c r="W600" s="333"/>
      <c r="X600" s="333"/>
      <c r="Y600" s="333"/>
      <c r="Z600" s="333"/>
    </row>
    <row r="601" spans="1:26" ht="15.75" thickBot="1">
      <c r="A601" s="333"/>
      <c r="B601" s="333"/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/>
      <c r="Y601" s="333"/>
      <c r="Z601" s="333"/>
    </row>
    <row r="602" spans="1:26" ht="15.75" thickBot="1">
      <c r="A602" s="333"/>
      <c r="B602" s="333"/>
      <c r="C602" s="333"/>
      <c r="D602" s="333"/>
      <c r="E602" s="333"/>
      <c r="F602" s="333"/>
      <c r="G602" s="333"/>
      <c r="H602" s="333"/>
      <c r="I602" s="333"/>
      <c r="J602" s="333"/>
      <c r="K602" s="333"/>
      <c r="L602" s="333"/>
      <c r="M602" s="333"/>
      <c r="N602" s="333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  <c r="Z602" s="333"/>
    </row>
    <row r="603" spans="1:26" ht="15.75" thickBot="1">
      <c r="A603" s="333"/>
      <c r="B603" s="333"/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  <c r="Z603" s="333"/>
    </row>
    <row r="604" spans="1:26" ht="15.75" thickBot="1">
      <c r="A604" s="333"/>
      <c r="B604" s="333"/>
      <c r="C604" s="333"/>
      <c r="D604" s="333"/>
      <c r="E604" s="333"/>
      <c r="F604" s="333"/>
      <c r="G604" s="333"/>
      <c r="H604" s="333"/>
      <c r="I604" s="333"/>
      <c r="J604" s="333"/>
      <c r="K604" s="333"/>
      <c r="L604" s="333"/>
      <c r="M604" s="333"/>
      <c r="N604" s="333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  <c r="Z604" s="333"/>
    </row>
    <row r="605" spans="1:26" ht="15.75" thickBot="1">
      <c r="A605" s="333"/>
      <c r="B605" s="333"/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33"/>
      <c r="P605" s="333"/>
      <c r="Q605" s="333"/>
      <c r="R605" s="333"/>
      <c r="S605" s="333"/>
      <c r="T605" s="333"/>
      <c r="U605" s="333"/>
      <c r="V605" s="333"/>
      <c r="W605" s="333"/>
      <c r="X605" s="333"/>
      <c r="Y605" s="333"/>
      <c r="Z605" s="333"/>
    </row>
    <row r="606" spans="1:26" ht="15.75" thickBot="1">
      <c r="A606" s="333"/>
      <c r="B606" s="333"/>
      <c r="C606" s="333"/>
      <c r="D606" s="333"/>
      <c r="E606" s="333"/>
      <c r="F606" s="333"/>
      <c r="G606" s="333"/>
      <c r="H606" s="333"/>
      <c r="I606" s="333"/>
      <c r="J606" s="333"/>
      <c r="K606" s="333"/>
      <c r="L606" s="333"/>
      <c r="M606" s="333"/>
      <c r="N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</row>
    <row r="607" spans="1:26" ht="15.75" thickBot="1">
      <c r="A607" s="333"/>
      <c r="B607" s="333"/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</row>
    <row r="608" spans="1:26" ht="15.75" thickBot="1">
      <c r="A608" s="333"/>
      <c r="B608" s="333"/>
      <c r="C608" s="333"/>
      <c r="D608" s="333"/>
      <c r="E608" s="333"/>
      <c r="F608" s="333"/>
      <c r="G608" s="333"/>
      <c r="H608" s="333"/>
      <c r="I608" s="333"/>
      <c r="J608" s="333"/>
      <c r="K608" s="333"/>
      <c r="L608" s="333"/>
      <c r="M608" s="333"/>
      <c r="N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</row>
    <row r="609" spans="1:26" ht="15.75" thickBot="1">
      <c r="A609" s="333"/>
      <c r="B609" s="333"/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</row>
    <row r="610" spans="1:26" ht="15.75" thickBot="1">
      <c r="A610" s="333"/>
      <c r="B610" s="333"/>
      <c r="C610" s="333"/>
      <c r="D610" s="333"/>
      <c r="E610" s="333"/>
      <c r="F610" s="333"/>
      <c r="G610" s="333"/>
      <c r="H610" s="333"/>
      <c r="I610" s="333"/>
      <c r="J610" s="333"/>
      <c r="K610" s="333"/>
      <c r="L610" s="333"/>
      <c r="M610" s="333"/>
      <c r="N610" s="333"/>
      <c r="O610" s="333"/>
      <c r="P610" s="333"/>
      <c r="Q610" s="333"/>
      <c r="R610" s="333"/>
      <c r="S610" s="333"/>
      <c r="T610" s="333"/>
      <c r="U610" s="333"/>
      <c r="V610" s="333"/>
      <c r="W610" s="333"/>
      <c r="X610" s="333"/>
      <c r="Y610" s="333"/>
      <c r="Z610" s="333"/>
    </row>
    <row r="611" spans="1:26" ht="15.75" thickBot="1">
      <c r="A611" s="333"/>
      <c r="B611" s="333"/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33"/>
      <c r="P611" s="333"/>
      <c r="Q611" s="333"/>
      <c r="R611" s="333"/>
      <c r="S611" s="333"/>
      <c r="T611" s="333"/>
      <c r="U611" s="333"/>
      <c r="V611" s="333"/>
      <c r="W611" s="333"/>
      <c r="X611" s="333"/>
      <c r="Y611" s="333"/>
      <c r="Z611" s="333"/>
    </row>
    <row r="612" spans="1:26" ht="15.75" thickBot="1">
      <c r="A612" s="333"/>
      <c r="B612" s="333"/>
      <c r="C612" s="333"/>
      <c r="D612" s="333"/>
      <c r="E612" s="333"/>
      <c r="F612" s="333"/>
      <c r="G612" s="333"/>
      <c r="H612" s="333"/>
      <c r="I612" s="333"/>
      <c r="J612" s="333"/>
      <c r="K612" s="333"/>
      <c r="L612" s="333"/>
      <c r="M612" s="333"/>
      <c r="N612" s="333"/>
      <c r="O612" s="333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  <c r="Z612" s="333"/>
    </row>
    <row r="613" spans="1:26" ht="15.75" thickBot="1">
      <c r="A613" s="333"/>
      <c r="B613" s="333"/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33"/>
      <c r="P613" s="333"/>
      <c r="Q613" s="333"/>
      <c r="R613" s="333"/>
      <c r="S613" s="333"/>
      <c r="T613" s="333"/>
      <c r="U613" s="333"/>
      <c r="V613" s="333"/>
      <c r="W613" s="333"/>
      <c r="X613" s="333"/>
      <c r="Y613" s="333"/>
      <c r="Z613" s="333"/>
    </row>
    <row r="614" spans="1:26" ht="15.75" thickBot="1">
      <c r="A614" s="333"/>
      <c r="B614" s="333"/>
      <c r="C614" s="333"/>
      <c r="D614" s="333"/>
      <c r="E614" s="333"/>
      <c r="F614" s="333"/>
      <c r="G614" s="333"/>
      <c r="H614" s="333"/>
      <c r="I614" s="333"/>
      <c r="J614" s="333"/>
      <c r="K614" s="333"/>
      <c r="L614" s="333"/>
      <c r="M614" s="333"/>
      <c r="N614" s="333"/>
      <c r="O614" s="333"/>
      <c r="P614" s="333"/>
      <c r="Q614" s="333"/>
      <c r="R614" s="333"/>
      <c r="S614" s="333"/>
      <c r="T614" s="333"/>
      <c r="U614" s="333"/>
      <c r="V614" s="333"/>
      <c r="W614" s="333"/>
      <c r="X614" s="333"/>
      <c r="Y614" s="333"/>
      <c r="Z614" s="333"/>
    </row>
    <row r="615" spans="1:26" ht="15.75" thickBot="1">
      <c r="A615" s="333"/>
      <c r="B615" s="333"/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33"/>
      <c r="P615" s="333"/>
      <c r="Q615" s="333"/>
      <c r="R615" s="333"/>
      <c r="S615" s="333"/>
      <c r="T615" s="333"/>
      <c r="U615" s="333"/>
      <c r="V615" s="333"/>
      <c r="W615" s="333"/>
      <c r="X615" s="333"/>
      <c r="Y615" s="333"/>
      <c r="Z615" s="333"/>
    </row>
    <row r="616" spans="1:26" ht="15.75" thickBot="1">
      <c r="A616" s="333"/>
      <c r="B616" s="333"/>
      <c r="C616" s="333"/>
      <c r="D616" s="333"/>
      <c r="E616" s="333"/>
      <c r="F616" s="333"/>
      <c r="G616" s="333"/>
      <c r="H616" s="333"/>
      <c r="I616" s="333"/>
      <c r="J616" s="333"/>
      <c r="K616" s="333"/>
      <c r="L616" s="333"/>
      <c r="M616" s="333"/>
      <c r="N616" s="333"/>
      <c r="O616" s="333"/>
      <c r="P616" s="333"/>
      <c r="Q616" s="333"/>
      <c r="R616" s="333"/>
      <c r="S616" s="333"/>
      <c r="T616" s="333"/>
      <c r="U616" s="333"/>
      <c r="V616" s="333"/>
      <c r="W616" s="333"/>
      <c r="X616" s="333"/>
      <c r="Y616" s="333"/>
      <c r="Z616" s="333"/>
    </row>
    <row r="617" spans="1:26" ht="15.75" thickBot="1">
      <c r="A617" s="333"/>
      <c r="B617" s="333"/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33"/>
      <c r="P617" s="333"/>
      <c r="Q617" s="333"/>
      <c r="R617" s="333"/>
      <c r="S617" s="333"/>
      <c r="T617" s="333"/>
      <c r="U617" s="333"/>
      <c r="V617" s="333"/>
      <c r="W617" s="333"/>
      <c r="X617" s="333"/>
      <c r="Y617" s="333"/>
      <c r="Z617" s="333"/>
    </row>
    <row r="618" spans="1:26" ht="15.75" thickBot="1">
      <c r="A618" s="333"/>
      <c r="B618" s="333"/>
      <c r="C618" s="333"/>
      <c r="D618" s="333"/>
      <c r="E618" s="333"/>
      <c r="F618" s="333"/>
      <c r="G618" s="333"/>
      <c r="H618" s="333"/>
      <c r="I618" s="333"/>
      <c r="J618" s="333"/>
      <c r="K618" s="333"/>
      <c r="L618" s="333"/>
      <c r="M618" s="333"/>
      <c r="N618" s="333"/>
      <c r="O618" s="333"/>
      <c r="P618" s="333"/>
      <c r="Q618" s="333"/>
      <c r="R618" s="333"/>
      <c r="S618" s="333"/>
      <c r="T618" s="333"/>
      <c r="U618" s="333"/>
      <c r="V618" s="333"/>
      <c r="W618" s="333"/>
      <c r="X618" s="333"/>
      <c r="Y618" s="333"/>
      <c r="Z618" s="333"/>
    </row>
    <row r="619" spans="1:26" ht="15.75" thickBot="1">
      <c r="A619" s="333"/>
      <c r="B619" s="333"/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</row>
    <row r="620" spans="1:26" ht="15.75" thickBot="1">
      <c r="A620" s="333"/>
      <c r="B620" s="333"/>
      <c r="C620" s="333"/>
      <c r="D620" s="333"/>
      <c r="E620" s="333"/>
      <c r="F620" s="333"/>
      <c r="G620" s="333"/>
      <c r="H620" s="333"/>
      <c r="I620" s="333"/>
      <c r="J620" s="333"/>
      <c r="K620" s="333"/>
      <c r="L620" s="333"/>
      <c r="M620" s="333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</row>
    <row r="621" spans="1:26" ht="15.75" thickBot="1">
      <c r="A621" s="333"/>
      <c r="B621" s="333"/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</row>
    <row r="622" spans="1:26" ht="15.75" thickBot="1">
      <c r="A622" s="333"/>
      <c r="B622" s="333"/>
      <c r="C622" s="333"/>
      <c r="D622" s="333"/>
      <c r="E622" s="333"/>
      <c r="F622" s="333"/>
      <c r="G622" s="333"/>
      <c r="H622" s="333"/>
      <c r="I622" s="333"/>
      <c r="J622" s="333"/>
      <c r="K622" s="333"/>
      <c r="L622" s="333"/>
      <c r="M622" s="333"/>
      <c r="N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</row>
    <row r="623" spans="1:26" ht="15.75" thickBot="1">
      <c r="A623" s="333"/>
      <c r="B623" s="333"/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33"/>
      <c r="P623" s="333"/>
      <c r="Q623" s="333"/>
      <c r="R623" s="333"/>
      <c r="S623" s="333"/>
      <c r="T623" s="333"/>
      <c r="U623" s="333"/>
      <c r="V623" s="333"/>
      <c r="W623" s="333"/>
      <c r="X623" s="333"/>
      <c r="Y623" s="333"/>
      <c r="Z623" s="333"/>
    </row>
    <row r="624" spans="1:26" ht="15.75" thickBot="1">
      <c r="A624" s="333"/>
      <c r="B624" s="333"/>
      <c r="C624" s="333"/>
      <c r="D624" s="333"/>
      <c r="E624" s="333"/>
      <c r="F624" s="333"/>
      <c r="G624" s="333"/>
      <c r="H624" s="333"/>
      <c r="I624" s="333"/>
      <c r="J624" s="333"/>
      <c r="K624" s="333"/>
      <c r="L624" s="333"/>
      <c r="M624" s="333"/>
      <c r="N624" s="333"/>
      <c r="O624" s="333"/>
      <c r="P624" s="333"/>
      <c r="Q624" s="333"/>
      <c r="R624" s="333"/>
      <c r="S624" s="333"/>
      <c r="T624" s="333"/>
      <c r="U624" s="333"/>
      <c r="V624" s="333"/>
      <c r="W624" s="333"/>
      <c r="X624" s="333"/>
      <c r="Y624" s="333"/>
      <c r="Z624" s="333"/>
    </row>
    <row r="625" spans="1:26" ht="15.75" thickBot="1">
      <c r="A625" s="333"/>
      <c r="B625" s="333"/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33"/>
      <c r="P625" s="333"/>
      <c r="Q625" s="333"/>
      <c r="R625" s="333"/>
      <c r="S625" s="333"/>
      <c r="T625" s="333"/>
      <c r="U625" s="333"/>
      <c r="V625" s="333"/>
      <c r="W625" s="333"/>
      <c r="X625" s="333"/>
      <c r="Y625" s="333"/>
      <c r="Z625" s="333"/>
    </row>
    <row r="626" spans="1:26" ht="15.75" thickBot="1">
      <c r="A626" s="333"/>
      <c r="B626" s="333"/>
      <c r="C626" s="333"/>
      <c r="D626" s="333"/>
      <c r="E626" s="333"/>
      <c r="F626" s="333"/>
      <c r="G626" s="333"/>
      <c r="H626" s="333"/>
      <c r="I626" s="333"/>
      <c r="J626" s="333"/>
      <c r="K626" s="333"/>
      <c r="L626" s="333"/>
      <c r="M626" s="333"/>
      <c r="N626" s="333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  <c r="Z626" s="333"/>
    </row>
    <row r="627" spans="1:26" ht="15.75" thickBot="1">
      <c r="A627" s="333"/>
      <c r="B627" s="333"/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33"/>
      <c r="P627" s="333"/>
      <c r="Q627" s="333"/>
      <c r="R627" s="333"/>
      <c r="S627" s="333"/>
      <c r="T627" s="333"/>
      <c r="U627" s="333"/>
      <c r="V627" s="333"/>
      <c r="W627" s="333"/>
      <c r="X627" s="333"/>
      <c r="Y627" s="333"/>
      <c r="Z627" s="333"/>
    </row>
    <row r="628" spans="1:26" ht="15.75" thickBot="1">
      <c r="A628" s="333"/>
      <c r="B628" s="333"/>
      <c r="C628" s="333"/>
      <c r="D628" s="333"/>
      <c r="E628" s="333"/>
      <c r="F628" s="333"/>
      <c r="G628" s="333"/>
      <c r="H628" s="333"/>
      <c r="I628" s="333"/>
      <c r="J628" s="333"/>
      <c r="K628" s="333"/>
      <c r="L628" s="333"/>
      <c r="M628" s="333"/>
      <c r="N628" s="333"/>
      <c r="O628" s="333"/>
      <c r="P628" s="333"/>
      <c r="Q628" s="333"/>
      <c r="R628" s="333"/>
      <c r="S628" s="333"/>
      <c r="T628" s="333"/>
      <c r="U628" s="333"/>
      <c r="V628" s="333"/>
      <c r="W628" s="333"/>
      <c r="X628" s="333"/>
      <c r="Y628" s="333"/>
      <c r="Z628" s="333"/>
    </row>
    <row r="629" spans="1:26" ht="15.75" thickBot="1">
      <c r="A629" s="333"/>
      <c r="B629" s="333"/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33"/>
      <c r="P629" s="333"/>
      <c r="Q629" s="333"/>
      <c r="R629" s="333"/>
      <c r="S629" s="333"/>
      <c r="T629" s="333"/>
      <c r="U629" s="333"/>
      <c r="V629" s="333"/>
      <c r="W629" s="333"/>
      <c r="X629" s="333"/>
      <c r="Y629" s="333"/>
      <c r="Z629" s="333"/>
    </row>
    <row r="630" spans="1:26" ht="15.75" thickBot="1">
      <c r="A630" s="333"/>
      <c r="B630" s="333"/>
      <c r="C630" s="333"/>
      <c r="D630" s="333"/>
      <c r="E630" s="333"/>
      <c r="F630" s="333"/>
      <c r="G630" s="333"/>
      <c r="H630" s="333"/>
      <c r="I630" s="333"/>
      <c r="J630" s="333"/>
      <c r="K630" s="333"/>
      <c r="L630" s="333"/>
      <c r="M630" s="333"/>
      <c r="N630" s="333"/>
      <c r="O630" s="333"/>
      <c r="P630" s="333"/>
      <c r="Q630" s="333"/>
      <c r="R630" s="333"/>
      <c r="S630" s="333"/>
      <c r="T630" s="333"/>
      <c r="U630" s="333"/>
      <c r="V630" s="333"/>
      <c r="W630" s="333"/>
      <c r="X630" s="333"/>
      <c r="Y630" s="333"/>
      <c r="Z630" s="333"/>
    </row>
    <row r="631" spans="1:26" ht="15.75" thickBot="1">
      <c r="A631" s="333"/>
      <c r="B631" s="333"/>
      <c r="C631" s="333"/>
      <c r="D631" s="333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33"/>
      <c r="P631" s="333"/>
      <c r="Q631" s="333"/>
      <c r="R631" s="333"/>
      <c r="S631" s="333"/>
      <c r="T631" s="333"/>
      <c r="U631" s="333"/>
      <c r="V631" s="333"/>
      <c r="W631" s="333"/>
      <c r="X631" s="333"/>
      <c r="Y631" s="333"/>
      <c r="Z631" s="333"/>
    </row>
    <row r="632" spans="1:26" ht="15.75" thickBot="1">
      <c r="A632" s="333"/>
      <c r="B632" s="333"/>
      <c r="C632" s="333"/>
      <c r="D632" s="333"/>
      <c r="E632" s="333"/>
      <c r="F632" s="333"/>
      <c r="G632" s="333"/>
      <c r="H632" s="333"/>
      <c r="I632" s="333"/>
      <c r="J632" s="333"/>
      <c r="K632" s="333"/>
      <c r="L632" s="333"/>
      <c r="M632" s="333"/>
      <c r="N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333"/>
    </row>
    <row r="633" spans="1:26" ht="15.75" thickBot="1">
      <c r="A633" s="333"/>
      <c r="B633" s="333"/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</row>
    <row r="634" spans="1:26" ht="15.75" thickBot="1">
      <c r="A634" s="333"/>
      <c r="B634" s="333"/>
      <c r="C634" s="333"/>
      <c r="D634" s="333"/>
      <c r="E634" s="333"/>
      <c r="F634" s="333"/>
      <c r="G634" s="333"/>
      <c r="H634" s="333"/>
      <c r="I634" s="333"/>
      <c r="J634" s="333"/>
      <c r="K634" s="333"/>
      <c r="L634" s="333"/>
      <c r="M634" s="333"/>
      <c r="N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333"/>
    </row>
    <row r="635" spans="1:26" ht="15.75" thickBot="1">
      <c r="A635" s="333"/>
      <c r="B635" s="333"/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</row>
    <row r="636" spans="1:26" ht="15.75" thickBot="1">
      <c r="A636" s="333"/>
      <c r="B636" s="333"/>
      <c r="C636" s="333"/>
      <c r="D636" s="333"/>
      <c r="E636" s="333"/>
      <c r="F636" s="333"/>
      <c r="G636" s="333"/>
      <c r="H636" s="333"/>
      <c r="I636" s="333"/>
      <c r="J636" s="333"/>
      <c r="K636" s="333"/>
      <c r="L636" s="333"/>
      <c r="M636" s="333"/>
      <c r="N636" s="333"/>
      <c r="O636" s="333"/>
      <c r="P636" s="333"/>
      <c r="Q636" s="333"/>
      <c r="R636" s="333"/>
      <c r="S636" s="333"/>
      <c r="T636" s="333"/>
      <c r="U636" s="333"/>
      <c r="V636" s="333"/>
      <c r="W636" s="333"/>
      <c r="X636" s="333"/>
      <c r="Y636" s="333"/>
      <c r="Z636" s="333"/>
    </row>
    <row r="637" spans="1:26" ht="15.75" thickBot="1">
      <c r="A637" s="333"/>
      <c r="B637" s="333"/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33"/>
      <c r="P637" s="333"/>
      <c r="Q637" s="333"/>
      <c r="R637" s="333"/>
      <c r="S637" s="333"/>
      <c r="T637" s="333"/>
      <c r="U637" s="333"/>
      <c r="V637" s="333"/>
      <c r="W637" s="333"/>
      <c r="X637" s="333"/>
      <c r="Y637" s="333"/>
      <c r="Z637" s="333"/>
    </row>
    <row r="638" spans="1:26" ht="15.75" thickBot="1">
      <c r="A638" s="333"/>
      <c r="B638" s="333"/>
      <c r="C638" s="333"/>
      <c r="D638" s="333"/>
      <c r="E638" s="333"/>
      <c r="F638" s="333"/>
      <c r="G638" s="333"/>
      <c r="H638" s="333"/>
      <c r="I638" s="333"/>
      <c r="J638" s="333"/>
      <c r="K638" s="333"/>
      <c r="L638" s="333"/>
      <c r="M638" s="333"/>
      <c r="N638" s="333"/>
      <c r="O638" s="333"/>
      <c r="P638" s="333"/>
      <c r="Q638" s="333"/>
      <c r="R638" s="333"/>
      <c r="S638" s="333"/>
      <c r="T638" s="333"/>
      <c r="U638" s="333"/>
      <c r="V638" s="333"/>
      <c r="W638" s="333"/>
      <c r="X638" s="333"/>
      <c r="Y638" s="333"/>
      <c r="Z638" s="333"/>
    </row>
    <row r="639" spans="1:26" ht="15.75" thickBot="1">
      <c r="A639" s="333"/>
      <c r="B639" s="333"/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33"/>
      <c r="P639" s="333"/>
      <c r="Q639" s="333"/>
      <c r="R639" s="333"/>
      <c r="S639" s="333"/>
      <c r="T639" s="333"/>
      <c r="U639" s="333"/>
      <c r="V639" s="333"/>
      <c r="W639" s="333"/>
      <c r="X639" s="333"/>
      <c r="Y639" s="333"/>
      <c r="Z639" s="333"/>
    </row>
    <row r="640" spans="1:26" ht="15.75" thickBot="1">
      <c r="A640" s="333"/>
      <c r="B640" s="333"/>
      <c r="C640" s="333"/>
      <c r="D640" s="333"/>
      <c r="E640" s="333"/>
      <c r="F640" s="333"/>
      <c r="G640" s="333"/>
      <c r="H640" s="333"/>
      <c r="I640" s="333"/>
      <c r="J640" s="333"/>
      <c r="K640" s="333"/>
      <c r="L640" s="333"/>
      <c r="M640" s="333"/>
      <c r="N640" s="333"/>
      <c r="O640" s="333"/>
      <c r="P640" s="333"/>
      <c r="Q640" s="333"/>
      <c r="R640" s="333"/>
      <c r="S640" s="333"/>
      <c r="T640" s="333"/>
      <c r="U640" s="333"/>
      <c r="V640" s="333"/>
      <c r="W640" s="333"/>
      <c r="X640" s="333"/>
      <c r="Y640" s="333"/>
      <c r="Z640" s="333"/>
    </row>
    <row r="641" spans="1:26" ht="15.75" thickBot="1">
      <c r="A641" s="333"/>
      <c r="B641" s="333"/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33"/>
      <c r="P641" s="333"/>
      <c r="Q641" s="333"/>
      <c r="R641" s="333"/>
      <c r="S641" s="333"/>
      <c r="T641" s="333"/>
      <c r="U641" s="333"/>
      <c r="V641" s="333"/>
      <c r="W641" s="333"/>
      <c r="X641" s="333"/>
      <c r="Y641" s="333"/>
      <c r="Z641" s="333"/>
    </row>
    <row r="642" spans="1:26" ht="15.75" thickBot="1">
      <c r="A642" s="333"/>
      <c r="B642" s="333"/>
      <c r="C642" s="333"/>
      <c r="D642" s="333"/>
      <c r="E642" s="333"/>
      <c r="F642" s="333"/>
      <c r="G642" s="333"/>
      <c r="H642" s="333"/>
      <c r="I642" s="333"/>
      <c r="J642" s="333"/>
      <c r="K642" s="333"/>
      <c r="L642" s="333"/>
      <c r="M642" s="333"/>
      <c r="N642" s="333"/>
      <c r="O642" s="333"/>
      <c r="P642" s="333"/>
      <c r="Q642" s="333"/>
      <c r="R642" s="333"/>
      <c r="S642" s="333"/>
      <c r="T642" s="333"/>
      <c r="U642" s="333"/>
      <c r="V642" s="333"/>
      <c r="W642" s="333"/>
      <c r="X642" s="333"/>
      <c r="Y642" s="333"/>
      <c r="Z642" s="333"/>
    </row>
    <row r="643" spans="1:26" ht="15.75" thickBot="1">
      <c r="A643" s="333"/>
      <c r="B643" s="333"/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  <c r="Z643" s="333"/>
    </row>
    <row r="644" spans="1:26" ht="15.75" thickBot="1">
      <c r="A644" s="333"/>
      <c r="B644" s="333"/>
      <c r="C644" s="333"/>
      <c r="D644" s="333"/>
      <c r="E644" s="333"/>
      <c r="F644" s="333"/>
      <c r="G644" s="333"/>
      <c r="H644" s="333"/>
      <c r="I644" s="333"/>
      <c r="J644" s="333"/>
      <c r="K644" s="333"/>
      <c r="L644" s="333"/>
      <c r="M644" s="333"/>
      <c r="N644" s="333"/>
      <c r="O644" s="333"/>
      <c r="P644" s="333"/>
      <c r="Q644" s="333"/>
      <c r="R644" s="333"/>
      <c r="S644" s="333"/>
      <c r="T644" s="333"/>
      <c r="U644" s="333"/>
      <c r="V644" s="333"/>
      <c r="W644" s="333"/>
      <c r="X644" s="333"/>
      <c r="Y644" s="333"/>
      <c r="Z644" s="333"/>
    </row>
    <row r="645" spans="1:26" ht="15.75" thickBot="1">
      <c r="A645" s="333"/>
      <c r="B645" s="333"/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333"/>
    </row>
    <row r="646" spans="1:26" ht="15.75" thickBot="1">
      <c r="A646" s="333"/>
      <c r="B646" s="333"/>
      <c r="C646" s="333"/>
      <c r="D646" s="333"/>
      <c r="E646" s="333"/>
      <c r="F646" s="333"/>
      <c r="G646" s="333"/>
      <c r="H646" s="333"/>
      <c r="I646" s="333"/>
      <c r="J646" s="333"/>
      <c r="K646" s="333"/>
      <c r="L646" s="333"/>
      <c r="M646" s="333"/>
      <c r="N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333"/>
    </row>
    <row r="647" spans="1:26" ht="15.75" thickBot="1">
      <c r="A647" s="333"/>
      <c r="B647" s="333"/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333"/>
    </row>
    <row r="648" spans="1:26" ht="15.75" thickBot="1">
      <c r="A648" s="333"/>
      <c r="B648" s="333"/>
      <c r="C648" s="333"/>
      <c r="D648" s="333"/>
      <c r="E648" s="333"/>
      <c r="F648" s="333"/>
      <c r="G648" s="333"/>
      <c r="H648" s="333"/>
      <c r="I648" s="333"/>
      <c r="J648" s="333"/>
      <c r="K648" s="333"/>
      <c r="L648" s="333"/>
      <c r="M648" s="333"/>
      <c r="N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333"/>
    </row>
    <row r="649" spans="1:26" ht="15.75" thickBot="1">
      <c r="A649" s="333"/>
      <c r="B649" s="333"/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33"/>
      <c r="P649" s="333"/>
      <c r="Q649" s="333"/>
      <c r="R649" s="333"/>
      <c r="S649" s="333"/>
      <c r="T649" s="333"/>
      <c r="U649" s="333"/>
      <c r="V649" s="333"/>
      <c r="W649" s="333"/>
      <c r="X649" s="333"/>
      <c r="Y649" s="333"/>
      <c r="Z649" s="333"/>
    </row>
    <row r="650" spans="1:26" ht="15.75" thickBot="1">
      <c r="A650" s="333"/>
      <c r="B650" s="333"/>
      <c r="C650" s="333"/>
      <c r="D650" s="333"/>
      <c r="E650" s="333"/>
      <c r="F650" s="333"/>
      <c r="G650" s="333"/>
      <c r="H650" s="333"/>
      <c r="I650" s="333"/>
      <c r="J650" s="333"/>
      <c r="K650" s="333"/>
      <c r="L650" s="333"/>
      <c r="M650" s="333"/>
      <c r="N650" s="333"/>
      <c r="O650" s="333"/>
      <c r="P650" s="333"/>
      <c r="Q650" s="333"/>
      <c r="R650" s="333"/>
      <c r="S650" s="333"/>
      <c r="T650" s="333"/>
      <c r="U650" s="333"/>
      <c r="V650" s="333"/>
      <c r="W650" s="333"/>
      <c r="X650" s="333"/>
      <c r="Y650" s="333"/>
      <c r="Z650" s="333"/>
    </row>
    <row r="651" spans="1:26" ht="15.75" thickBot="1">
      <c r="A651" s="333"/>
      <c r="B651" s="333"/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33"/>
      <c r="P651" s="333"/>
      <c r="Q651" s="333"/>
      <c r="R651" s="333"/>
      <c r="S651" s="333"/>
      <c r="T651" s="333"/>
      <c r="U651" s="333"/>
      <c r="V651" s="333"/>
      <c r="W651" s="333"/>
      <c r="X651" s="333"/>
      <c r="Y651" s="333"/>
      <c r="Z651" s="333"/>
    </row>
    <row r="652" spans="1:26" ht="15.75" thickBot="1">
      <c r="A652" s="333"/>
      <c r="B652" s="333"/>
      <c r="C652" s="333"/>
      <c r="D652" s="333"/>
      <c r="E652" s="333"/>
      <c r="F652" s="333"/>
      <c r="G652" s="333"/>
      <c r="H652" s="333"/>
      <c r="I652" s="333"/>
      <c r="J652" s="333"/>
      <c r="K652" s="333"/>
      <c r="L652" s="333"/>
      <c r="M652" s="333"/>
      <c r="N652" s="333"/>
      <c r="O652" s="333"/>
      <c r="P652" s="333"/>
      <c r="Q652" s="333"/>
      <c r="R652" s="333"/>
      <c r="S652" s="333"/>
      <c r="T652" s="333"/>
      <c r="U652" s="333"/>
      <c r="V652" s="333"/>
      <c r="W652" s="333"/>
      <c r="X652" s="333"/>
      <c r="Y652" s="333"/>
      <c r="Z652" s="333"/>
    </row>
    <row r="653" spans="1:26" ht="15.75" thickBot="1">
      <c r="A653" s="333"/>
      <c r="B653" s="333"/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33"/>
      <c r="P653" s="333"/>
      <c r="Q653" s="333"/>
      <c r="R653" s="333"/>
      <c r="S653" s="333"/>
      <c r="T653" s="333"/>
      <c r="U653" s="333"/>
      <c r="V653" s="333"/>
      <c r="W653" s="333"/>
      <c r="X653" s="333"/>
      <c r="Y653" s="333"/>
      <c r="Z653" s="333"/>
    </row>
    <row r="654" spans="1:26" ht="15.75" thickBot="1">
      <c r="A654" s="333"/>
      <c r="B654" s="333"/>
      <c r="C654" s="333"/>
      <c r="D654" s="333"/>
      <c r="E654" s="333"/>
      <c r="F654" s="333"/>
      <c r="G654" s="333"/>
      <c r="H654" s="333"/>
      <c r="I654" s="333"/>
      <c r="J654" s="333"/>
      <c r="K654" s="333"/>
      <c r="L654" s="333"/>
      <c r="M654" s="333"/>
      <c r="N654" s="333"/>
      <c r="O654" s="333"/>
      <c r="P654" s="333"/>
      <c r="Q654" s="333"/>
      <c r="R654" s="333"/>
      <c r="S654" s="333"/>
      <c r="T654" s="333"/>
      <c r="U654" s="333"/>
      <c r="V654" s="333"/>
      <c r="W654" s="333"/>
      <c r="X654" s="333"/>
      <c r="Y654" s="333"/>
      <c r="Z654" s="333"/>
    </row>
    <row r="655" spans="1:26" ht="15.75" thickBot="1">
      <c r="A655" s="333"/>
      <c r="B655" s="333"/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33"/>
      <c r="P655" s="333"/>
      <c r="Q655" s="333"/>
      <c r="R655" s="333"/>
      <c r="S655" s="333"/>
      <c r="T655" s="333"/>
      <c r="U655" s="333"/>
      <c r="V655" s="333"/>
      <c r="W655" s="333"/>
      <c r="X655" s="333"/>
      <c r="Y655" s="333"/>
      <c r="Z655" s="333"/>
    </row>
    <row r="656" spans="1:26" ht="15.75" thickBot="1">
      <c r="A656" s="333"/>
      <c r="B656" s="333"/>
      <c r="C656" s="333"/>
      <c r="D656" s="333"/>
      <c r="E656" s="333"/>
      <c r="F656" s="333"/>
      <c r="G656" s="333"/>
      <c r="H656" s="333"/>
      <c r="I656" s="333"/>
      <c r="J656" s="333"/>
      <c r="K656" s="333"/>
      <c r="L656" s="333"/>
      <c r="M656" s="333"/>
      <c r="N656" s="333"/>
      <c r="O656" s="333"/>
      <c r="P656" s="333"/>
      <c r="Q656" s="333"/>
      <c r="R656" s="333"/>
      <c r="S656" s="333"/>
      <c r="T656" s="333"/>
      <c r="U656" s="333"/>
      <c r="V656" s="333"/>
      <c r="W656" s="333"/>
      <c r="X656" s="333"/>
      <c r="Y656" s="333"/>
      <c r="Z656" s="333"/>
    </row>
    <row r="657" spans="1:26" ht="15.75" thickBot="1">
      <c r="A657" s="333"/>
      <c r="B657" s="333"/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33"/>
      <c r="P657" s="333"/>
      <c r="Q657" s="333"/>
      <c r="R657" s="333"/>
      <c r="S657" s="333"/>
      <c r="T657" s="333"/>
      <c r="U657" s="333"/>
      <c r="V657" s="333"/>
      <c r="W657" s="333"/>
      <c r="X657" s="333"/>
      <c r="Y657" s="333"/>
      <c r="Z657" s="333"/>
    </row>
    <row r="658" spans="1:26" ht="15.75" thickBot="1">
      <c r="A658" s="333"/>
      <c r="B658" s="333"/>
      <c r="C658" s="333"/>
      <c r="D658" s="333"/>
      <c r="E658" s="333"/>
      <c r="F658" s="333"/>
      <c r="G658" s="333"/>
      <c r="H658" s="333"/>
      <c r="I658" s="333"/>
      <c r="J658" s="333"/>
      <c r="K658" s="333"/>
      <c r="L658" s="333"/>
      <c r="M658" s="333"/>
      <c r="N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</row>
    <row r="659" spans="1:26" ht="15.75" thickBot="1">
      <c r="A659" s="333"/>
      <c r="B659" s="333"/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333"/>
    </row>
    <row r="660" spans="1:26" ht="15.75" thickBot="1">
      <c r="A660" s="333"/>
      <c r="B660" s="333"/>
      <c r="C660" s="333"/>
      <c r="D660" s="333"/>
      <c r="E660" s="333"/>
      <c r="F660" s="333"/>
      <c r="G660" s="333"/>
      <c r="H660" s="333"/>
      <c r="I660" s="333"/>
      <c r="J660" s="333"/>
      <c r="K660" s="333"/>
      <c r="L660" s="333"/>
      <c r="M660" s="333"/>
      <c r="N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333"/>
    </row>
    <row r="661" spans="1:26" ht="15.75" thickBot="1">
      <c r="A661" s="333"/>
      <c r="B661" s="333"/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333"/>
    </row>
    <row r="662" spans="1:26" ht="15.75" thickBot="1">
      <c r="A662" s="333"/>
      <c r="B662" s="333"/>
      <c r="C662" s="333"/>
      <c r="D662" s="333"/>
      <c r="E662" s="333"/>
      <c r="F662" s="333"/>
      <c r="G662" s="333"/>
      <c r="H662" s="333"/>
      <c r="I662" s="333"/>
      <c r="J662" s="333"/>
      <c r="K662" s="333"/>
      <c r="L662" s="333"/>
      <c r="M662" s="333"/>
      <c r="N662" s="333"/>
      <c r="O662" s="333"/>
      <c r="P662" s="333"/>
      <c r="Q662" s="333"/>
      <c r="R662" s="333"/>
      <c r="S662" s="333"/>
      <c r="T662" s="333"/>
      <c r="U662" s="333"/>
      <c r="V662" s="333"/>
      <c r="W662" s="333"/>
      <c r="X662" s="333"/>
      <c r="Y662" s="333"/>
      <c r="Z662" s="333"/>
    </row>
    <row r="663" spans="1:26" ht="15.75" thickBot="1">
      <c r="A663" s="333"/>
      <c r="B663" s="333"/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33"/>
      <c r="P663" s="333"/>
      <c r="Q663" s="333"/>
      <c r="R663" s="333"/>
      <c r="S663" s="333"/>
      <c r="T663" s="333"/>
      <c r="U663" s="333"/>
      <c r="V663" s="333"/>
      <c r="W663" s="333"/>
      <c r="X663" s="333"/>
      <c r="Y663" s="333"/>
      <c r="Z663" s="333"/>
    </row>
    <row r="664" spans="1:26" ht="15.75" thickBot="1">
      <c r="A664" s="333"/>
      <c r="B664" s="333"/>
      <c r="C664" s="333"/>
      <c r="D664" s="333"/>
      <c r="E664" s="333"/>
      <c r="F664" s="333"/>
      <c r="G664" s="333"/>
      <c r="H664" s="333"/>
      <c r="I664" s="333"/>
      <c r="J664" s="333"/>
      <c r="K664" s="333"/>
      <c r="L664" s="333"/>
      <c r="M664" s="333"/>
      <c r="N664" s="333"/>
      <c r="O664" s="333"/>
      <c r="P664" s="333"/>
      <c r="Q664" s="333"/>
      <c r="R664" s="333"/>
      <c r="S664" s="333"/>
      <c r="T664" s="333"/>
      <c r="U664" s="333"/>
      <c r="V664" s="333"/>
      <c r="W664" s="333"/>
      <c r="X664" s="333"/>
      <c r="Y664" s="333"/>
      <c r="Z664" s="333"/>
    </row>
    <row r="665" spans="1:26" ht="15.75" thickBot="1">
      <c r="A665" s="333"/>
      <c r="B665" s="333"/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33"/>
      <c r="P665" s="333"/>
      <c r="Q665" s="333"/>
      <c r="R665" s="333"/>
      <c r="S665" s="333"/>
      <c r="T665" s="333"/>
      <c r="U665" s="333"/>
      <c r="V665" s="333"/>
      <c r="W665" s="333"/>
      <c r="X665" s="333"/>
      <c r="Y665" s="333"/>
      <c r="Z665" s="333"/>
    </row>
    <row r="666" spans="1:26" ht="15.75" thickBot="1">
      <c r="A666" s="333"/>
      <c r="B666" s="333"/>
      <c r="C666" s="333"/>
      <c r="D666" s="333"/>
      <c r="E666" s="333"/>
      <c r="F666" s="333"/>
      <c r="G666" s="333"/>
      <c r="H666" s="333"/>
      <c r="I666" s="333"/>
      <c r="J666" s="333"/>
      <c r="K666" s="333"/>
      <c r="L666" s="333"/>
      <c r="M666" s="333"/>
      <c r="N666" s="333"/>
      <c r="O666" s="333"/>
      <c r="P666" s="333"/>
      <c r="Q666" s="333"/>
      <c r="R666" s="333"/>
      <c r="S666" s="333"/>
      <c r="T666" s="333"/>
      <c r="U666" s="333"/>
      <c r="V666" s="333"/>
      <c r="W666" s="333"/>
      <c r="X666" s="333"/>
      <c r="Y666" s="333"/>
      <c r="Z666" s="333"/>
    </row>
    <row r="667" spans="1:26" ht="15.75" thickBot="1">
      <c r="A667" s="333"/>
      <c r="B667" s="333"/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33"/>
      <c r="P667" s="333"/>
      <c r="Q667" s="333"/>
      <c r="R667" s="333"/>
      <c r="S667" s="333"/>
      <c r="T667" s="333"/>
      <c r="U667" s="333"/>
      <c r="V667" s="333"/>
      <c r="W667" s="333"/>
      <c r="X667" s="333"/>
      <c r="Y667" s="333"/>
      <c r="Z667" s="333"/>
    </row>
    <row r="668" spans="1:26" ht="15.75" thickBot="1">
      <c r="A668" s="333"/>
      <c r="B668" s="333"/>
      <c r="C668" s="333"/>
      <c r="D668" s="333"/>
      <c r="E668" s="333"/>
      <c r="F668" s="333"/>
      <c r="G668" s="333"/>
      <c r="H668" s="333"/>
      <c r="I668" s="333"/>
      <c r="J668" s="333"/>
      <c r="K668" s="333"/>
      <c r="L668" s="333"/>
      <c r="M668" s="333"/>
      <c r="N668" s="333"/>
      <c r="O668" s="333"/>
      <c r="P668" s="333"/>
      <c r="Q668" s="333"/>
      <c r="R668" s="333"/>
      <c r="S668" s="333"/>
      <c r="T668" s="333"/>
      <c r="U668" s="333"/>
      <c r="V668" s="333"/>
      <c r="W668" s="333"/>
      <c r="X668" s="333"/>
      <c r="Y668" s="333"/>
      <c r="Z668" s="333"/>
    </row>
    <row r="669" spans="1:26" ht="15.75" thickBot="1">
      <c r="A669" s="333"/>
      <c r="B669" s="333"/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33"/>
      <c r="P669" s="333"/>
      <c r="Q669" s="333"/>
      <c r="R669" s="333"/>
      <c r="S669" s="333"/>
      <c r="T669" s="333"/>
      <c r="U669" s="333"/>
      <c r="V669" s="333"/>
      <c r="W669" s="333"/>
      <c r="X669" s="333"/>
      <c r="Y669" s="333"/>
      <c r="Z669" s="333"/>
    </row>
    <row r="670" spans="1:26" ht="15.75" thickBot="1">
      <c r="A670" s="333"/>
      <c r="B670" s="333"/>
      <c r="C670" s="333"/>
      <c r="D670" s="333"/>
      <c r="E670" s="333"/>
      <c r="F670" s="333"/>
      <c r="G670" s="333"/>
      <c r="H670" s="333"/>
      <c r="I670" s="333"/>
      <c r="J670" s="333"/>
      <c r="K670" s="333"/>
      <c r="L670" s="333"/>
      <c r="M670" s="333"/>
      <c r="N670" s="333"/>
      <c r="O670" s="333"/>
      <c r="P670" s="333"/>
      <c r="Q670" s="333"/>
      <c r="R670" s="333"/>
      <c r="S670" s="333"/>
      <c r="T670" s="333"/>
      <c r="U670" s="333"/>
      <c r="V670" s="333"/>
      <c r="W670" s="333"/>
      <c r="X670" s="333"/>
      <c r="Y670" s="333"/>
      <c r="Z670" s="333"/>
    </row>
    <row r="671" spans="1:26" ht="15.75" thickBot="1">
      <c r="A671" s="333"/>
      <c r="B671" s="333"/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333"/>
    </row>
    <row r="672" spans="1:26" ht="15.75" thickBot="1">
      <c r="A672" s="333"/>
      <c r="B672" s="333"/>
      <c r="C672" s="333"/>
      <c r="D672" s="333"/>
      <c r="E672" s="333"/>
      <c r="F672" s="333"/>
      <c r="G672" s="333"/>
      <c r="H672" s="333"/>
      <c r="I672" s="333"/>
      <c r="J672" s="333"/>
      <c r="K672" s="333"/>
      <c r="L672" s="333"/>
      <c r="M672" s="333"/>
      <c r="N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333"/>
    </row>
    <row r="673" spans="1:26" ht="15.75" thickBot="1">
      <c r="A673" s="333"/>
      <c r="B673" s="333"/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333"/>
    </row>
    <row r="674" spans="1:26" ht="15.75" thickBot="1">
      <c r="A674" s="333"/>
      <c r="B674" s="333"/>
      <c r="C674" s="333"/>
      <c r="D674" s="333"/>
      <c r="E674" s="333"/>
      <c r="F674" s="333"/>
      <c r="G674" s="333"/>
      <c r="H674" s="333"/>
      <c r="I674" s="333"/>
      <c r="J674" s="333"/>
      <c r="K674" s="333"/>
      <c r="L674" s="333"/>
      <c r="M674" s="333"/>
      <c r="N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333"/>
    </row>
    <row r="675" spans="1:26" ht="15.75" thickBot="1">
      <c r="A675" s="333"/>
      <c r="B675" s="333"/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33"/>
      <c r="P675" s="333"/>
      <c r="Q675" s="333"/>
      <c r="R675" s="333"/>
      <c r="S675" s="333"/>
      <c r="T675" s="333"/>
      <c r="U675" s="333"/>
      <c r="V675" s="333"/>
      <c r="W675" s="333"/>
      <c r="X675" s="333"/>
      <c r="Y675" s="333"/>
      <c r="Z675" s="333"/>
    </row>
    <row r="676" spans="1:26" ht="15.75" thickBot="1">
      <c r="A676" s="333"/>
      <c r="B676" s="333"/>
      <c r="C676" s="333"/>
      <c r="D676" s="333"/>
      <c r="E676" s="333"/>
      <c r="F676" s="333"/>
      <c r="G676" s="333"/>
      <c r="H676" s="333"/>
      <c r="I676" s="333"/>
      <c r="J676" s="333"/>
      <c r="K676" s="333"/>
      <c r="L676" s="333"/>
      <c r="M676" s="333"/>
      <c r="N676" s="333"/>
      <c r="O676" s="333"/>
      <c r="P676" s="333"/>
      <c r="Q676" s="333"/>
      <c r="R676" s="333"/>
      <c r="S676" s="333"/>
      <c r="T676" s="333"/>
      <c r="U676" s="333"/>
      <c r="V676" s="333"/>
      <c r="W676" s="333"/>
      <c r="X676" s="333"/>
      <c r="Y676" s="333"/>
      <c r="Z676" s="333"/>
    </row>
    <row r="677" spans="1:26" ht="15.75" thickBot="1">
      <c r="A677" s="333"/>
      <c r="B677" s="333"/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  <c r="Z677" s="333"/>
    </row>
    <row r="678" spans="1:26" ht="15.75" thickBot="1">
      <c r="A678" s="333"/>
      <c r="B678" s="333"/>
      <c r="C678" s="333"/>
      <c r="D678" s="333"/>
      <c r="E678" s="333"/>
      <c r="F678" s="333"/>
      <c r="G678" s="333"/>
      <c r="H678" s="333"/>
      <c r="I678" s="333"/>
      <c r="J678" s="333"/>
      <c r="K678" s="333"/>
      <c r="L678" s="333"/>
      <c r="M678" s="333"/>
      <c r="N678" s="333"/>
      <c r="O678" s="333"/>
      <c r="P678" s="333"/>
      <c r="Q678" s="333"/>
      <c r="R678" s="333"/>
      <c r="S678" s="333"/>
      <c r="T678" s="333"/>
      <c r="U678" s="333"/>
      <c r="V678" s="333"/>
      <c r="W678" s="333"/>
      <c r="X678" s="333"/>
      <c r="Y678" s="333"/>
      <c r="Z678" s="333"/>
    </row>
    <row r="679" spans="1:26" ht="15.75" thickBot="1">
      <c r="A679" s="333"/>
      <c r="B679" s="333"/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33"/>
      <c r="P679" s="333"/>
      <c r="Q679" s="333"/>
      <c r="R679" s="333"/>
      <c r="S679" s="333"/>
      <c r="T679" s="333"/>
      <c r="U679" s="333"/>
      <c r="V679" s="333"/>
      <c r="W679" s="333"/>
      <c r="X679" s="333"/>
      <c r="Y679" s="333"/>
      <c r="Z679" s="333"/>
    </row>
    <row r="680" spans="1:26" ht="15.75" thickBot="1">
      <c r="A680" s="333"/>
      <c r="B680" s="333"/>
      <c r="C680" s="333"/>
      <c r="D680" s="333"/>
      <c r="E680" s="333"/>
      <c r="F680" s="333"/>
      <c r="G680" s="333"/>
      <c r="H680" s="333"/>
      <c r="I680" s="333"/>
      <c r="J680" s="333"/>
      <c r="K680" s="333"/>
      <c r="L680" s="333"/>
      <c r="M680" s="333"/>
      <c r="N680" s="333"/>
      <c r="O680" s="333"/>
      <c r="P680" s="333"/>
      <c r="Q680" s="333"/>
      <c r="R680" s="333"/>
      <c r="S680" s="333"/>
      <c r="T680" s="333"/>
      <c r="U680" s="333"/>
      <c r="V680" s="333"/>
      <c r="W680" s="333"/>
      <c r="X680" s="333"/>
      <c r="Y680" s="333"/>
      <c r="Z680" s="333"/>
    </row>
    <row r="681" spans="1:26" ht="15.75" thickBot="1">
      <c r="A681" s="333"/>
      <c r="B681" s="333"/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3"/>
      <c r="Z681" s="333"/>
    </row>
    <row r="682" spans="1:26" ht="15.75" thickBot="1">
      <c r="A682" s="333"/>
      <c r="B682" s="333"/>
      <c r="C682" s="333"/>
      <c r="D682" s="333"/>
      <c r="E682" s="333"/>
      <c r="F682" s="333"/>
      <c r="G682" s="333"/>
      <c r="H682" s="333"/>
      <c r="I682" s="333"/>
      <c r="J682" s="333"/>
      <c r="K682" s="333"/>
      <c r="L682" s="333"/>
      <c r="M682" s="333"/>
      <c r="N682" s="333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3"/>
      <c r="Z682" s="333"/>
    </row>
    <row r="683" spans="1:26" ht="15.75" thickBot="1">
      <c r="A683" s="333"/>
      <c r="B683" s="333"/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3"/>
      <c r="Z683" s="333"/>
    </row>
    <row r="684" spans="1:26" ht="15.75" thickBot="1">
      <c r="A684" s="333"/>
      <c r="B684" s="333"/>
      <c r="C684" s="333"/>
      <c r="D684" s="333"/>
      <c r="E684" s="333"/>
      <c r="F684" s="333"/>
      <c r="G684" s="333"/>
      <c r="H684" s="333"/>
      <c r="I684" s="333"/>
      <c r="J684" s="333"/>
      <c r="K684" s="333"/>
      <c r="L684" s="333"/>
      <c r="M684" s="333"/>
      <c r="N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</row>
    <row r="685" spans="1:26" ht="15.75" thickBot="1">
      <c r="A685" s="333"/>
      <c r="B685" s="333"/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</row>
    <row r="686" spans="1:26" ht="15.75" thickBot="1">
      <c r="A686" s="333"/>
      <c r="B686" s="333"/>
      <c r="C686" s="333"/>
      <c r="D686" s="333"/>
      <c r="E686" s="333"/>
      <c r="F686" s="333"/>
      <c r="G686" s="333"/>
      <c r="H686" s="333"/>
      <c r="I686" s="333"/>
      <c r="J686" s="333"/>
      <c r="K686" s="333"/>
      <c r="L686" s="333"/>
      <c r="M686" s="333"/>
      <c r="N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</row>
    <row r="687" spans="1:26" ht="15.75" thickBot="1">
      <c r="A687" s="333"/>
      <c r="B687" s="333"/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</row>
    <row r="688" spans="1:26" ht="15.75" thickBot="1">
      <c r="A688" s="333"/>
      <c r="B688" s="333"/>
      <c r="C688" s="333"/>
      <c r="D688" s="333"/>
      <c r="E688" s="333"/>
      <c r="F688" s="333"/>
      <c r="G688" s="333"/>
      <c r="H688" s="333"/>
      <c r="I688" s="333"/>
      <c r="J688" s="333"/>
      <c r="K688" s="333"/>
      <c r="L688" s="333"/>
      <c r="M688" s="333"/>
      <c r="N688" s="333"/>
      <c r="O688" s="333"/>
      <c r="P688" s="333"/>
      <c r="Q688" s="333"/>
      <c r="R688" s="333"/>
      <c r="S688" s="333"/>
      <c r="T688" s="333"/>
      <c r="U688" s="333"/>
      <c r="V688" s="333"/>
      <c r="W688" s="333"/>
      <c r="X688" s="333"/>
      <c r="Y688" s="333"/>
      <c r="Z688" s="333"/>
    </row>
    <row r="689" spans="1:26" ht="15.75" thickBot="1">
      <c r="A689" s="333"/>
      <c r="B689" s="333"/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33"/>
      <c r="P689" s="333"/>
      <c r="Q689" s="333"/>
      <c r="R689" s="333"/>
      <c r="S689" s="333"/>
      <c r="T689" s="333"/>
      <c r="U689" s="333"/>
      <c r="V689" s="333"/>
      <c r="W689" s="333"/>
      <c r="X689" s="333"/>
      <c r="Y689" s="333"/>
      <c r="Z689" s="333"/>
    </row>
    <row r="690" spans="1:26" ht="15.75" thickBot="1">
      <c r="A690" s="333"/>
      <c r="B690" s="333"/>
      <c r="C690" s="333"/>
      <c r="D690" s="333"/>
      <c r="E690" s="333"/>
      <c r="F690" s="333"/>
      <c r="G690" s="333"/>
      <c r="H690" s="333"/>
      <c r="I690" s="333"/>
      <c r="J690" s="333"/>
      <c r="K690" s="333"/>
      <c r="L690" s="333"/>
      <c r="M690" s="333"/>
      <c r="N690" s="333"/>
      <c r="O690" s="333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  <c r="Z690" s="333"/>
    </row>
    <row r="691" spans="1:26" ht="15.75" thickBot="1">
      <c r="A691" s="333"/>
      <c r="B691" s="333"/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33"/>
      <c r="P691" s="333"/>
      <c r="Q691" s="333"/>
      <c r="R691" s="333"/>
      <c r="S691" s="333"/>
      <c r="T691" s="333"/>
      <c r="U691" s="333"/>
      <c r="V691" s="333"/>
      <c r="W691" s="333"/>
      <c r="X691" s="333"/>
      <c r="Y691" s="333"/>
      <c r="Z691" s="333"/>
    </row>
    <row r="692" spans="1:26" ht="15.75" thickBot="1">
      <c r="A692" s="333"/>
      <c r="B692" s="333"/>
      <c r="C692" s="333"/>
      <c r="D692" s="333"/>
      <c r="E692" s="333"/>
      <c r="F692" s="333"/>
      <c r="G692" s="333"/>
      <c r="H692" s="333"/>
      <c r="I692" s="333"/>
      <c r="J692" s="333"/>
      <c r="K692" s="333"/>
      <c r="L692" s="333"/>
      <c r="M692" s="333"/>
      <c r="N692" s="333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  <c r="Z692" s="333"/>
    </row>
    <row r="693" spans="1:26" ht="15.75" thickBot="1">
      <c r="A693" s="333"/>
      <c r="B693" s="333"/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33"/>
      <c r="P693" s="333"/>
      <c r="Q693" s="333"/>
      <c r="R693" s="333"/>
      <c r="S693" s="333"/>
      <c r="T693" s="333"/>
      <c r="U693" s="333"/>
      <c r="V693" s="333"/>
      <c r="W693" s="333"/>
      <c r="X693" s="333"/>
      <c r="Y693" s="333"/>
      <c r="Z693" s="333"/>
    </row>
    <row r="694" spans="1:26" ht="15.75" thickBot="1">
      <c r="A694" s="333"/>
      <c r="B694" s="333"/>
      <c r="C694" s="333"/>
      <c r="D694" s="333"/>
      <c r="E694" s="333"/>
      <c r="F694" s="333"/>
      <c r="G694" s="333"/>
      <c r="H694" s="333"/>
      <c r="I694" s="333"/>
      <c r="J694" s="333"/>
      <c r="K694" s="333"/>
      <c r="L694" s="333"/>
      <c r="M694" s="333"/>
      <c r="N694" s="333"/>
      <c r="O694" s="333"/>
      <c r="P694" s="333"/>
      <c r="Q694" s="333"/>
      <c r="R694" s="333"/>
      <c r="S694" s="333"/>
      <c r="T694" s="333"/>
      <c r="U694" s="333"/>
      <c r="V694" s="333"/>
      <c r="W694" s="333"/>
      <c r="X694" s="333"/>
      <c r="Y694" s="333"/>
      <c r="Z694" s="333"/>
    </row>
    <row r="695" spans="1:26" ht="15.75" thickBot="1">
      <c r="A695" s="333"/>
      <c r="B695" s="333"/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  <c r="Z695" s="333"/>
    </row>
    <row r="696" spans="1:26" ht="15.75" thickBot="1">
      <c r="A696" s="333"/>
      <c r="B696" s="333"/>
      <c r="C696" s="333"/>
      <c r="D696" s="333"/>
      <c r="E696" s="333"/>
      <c r="F696" s="333"/>
      <c r="G696" s="333"/>
      <c r="H696" s="333"/>
      <c r="I696" s="333"/>
      <c r="J696" s="333"/>
      <c r="K696" s="333"/>
      <c r="L696" s="333"/>
      <c r="M696" s="333"/>
      <c r="N696" s="333"/>
      <c r="O696" s="333"/>
      <c r="P696" s="333"/>
      <c r="Q696" s="333"/>
      <c r="R696" s="333"/>
      <c r="S696" s="333"/>
      <c r="T696" s="333"/>
      <c r="U696" s="333"/>
      <c r="V696" s="333"/>
      <c r="W696" s="333"/>
      <c r="X696" s="333"/>
      <c r="Y696" s="333"/>
      <c r="Z696" s="333"/>
    </row>
    <row r="697" spans="1:26" ht="15.75" thickBot="1">
      <c r="A697" s="333"/>
      <c r="B697" s="333"/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</row>
    <row r="698" spans="1:26" ht="15.75" thickBot="1">
      <c r="A698" s="333"/>
      <c r="B698" s="333"/>
      <c r="C698" s="333"/>
      <c r="D698" s="333"/>
      <c r="E698" s="333"/>
      <c r="F698" s="333"/>
      <c r="G698" s="333"/>
      <c r="H698" s="333"/>
      <c r="I698" s="333"/>
      <c r="J698" s="333"/>
      <c r="K698" s="333"/>
      <c r="L698" s="333"/>
      <c r="M698" s="333"/>
      <c r="N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</row>
    <row r="699" spans="1:26" ht="15.75" thickBot="1">
      <c r="A699" s="333"/>
      <c r="B699" s="333"/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</row>
    <row r="700" spans="1:26" ht="15.75" thickBot="1">
      <c r="A700" s="333"/>
      <c r="B700" s="333"/>
      <c r="C700" s="333"/>
      <c r="D700" s="333"/>
      <c r="E700" s="333"/>
      <c r="F700" s="333"/>
      <c r="G700" s="333"/>
      <c r="H700" s="333"/>
      <c r="I700" s="333"/>
      <c r="J700" s="333"/>
      <c r="K700" s="333"/>
      <c r="L700" s="333"/>
      <c r="M700" s="333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</row>
    <row r="701" spans="1:26" ht="15.75" thickBot="1">
      <c r="A701" s="333"/>
      <c r="B701" s="333"/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33"/>
      <c r="P701" s="333"/>
      <c r="Q701" s="333"/>
      <c r="R701" s="333"/>
      <c r="S701" s="333"/>
      <c r="T701" s="333"/>
      <c r="U701" s="333"/>
      <c r="V701" s="333"/>
      <c r="W701" s="333"/>
      <c r="X701" s="333"/>
      <c r="Y701" s="333"/>
      <c r="Z701" s="333"/>
    </row>
    <row r="702" spans="1:26" ht="15.75" thickBot="1">
      <c r="A702" s="333"/>
      <c r="B702" s="333"/>
      <c r="C702" s="333"/>
      <c r="D702" s="333"/>
      <c r="E702" s="333"/>
      <c r="F702" s="333"/>
      <c r="G702" s="333"/>
      <c r="H702" s="333"/>
      <c r="I702" s="333"/>
      <c r="J702" s="333"/>
      <c r="K702" s="333"/>
      <c r="L702" s="333"/>
      <c r="M702" s="333"/>
      <c r="N702" s="333"/>
      <c r="O702" s="333"/>
      <c r="P702" s="333"/>
      <c r="Q702" s="333"/>
      <c r="R702" s="333"/>
      <c r="S702" s="333"/>
      <c r="T702" s="333"/>
      <c r="U702" s="333"/>
      <c r="V702" s="333"/>
      <c r="W702" s="333"/>
      <c r="X702" s="333"/>
      <c r="Y702" s="333"/>
      <c r="Z702" s="333"/>
    </row>
    <row r="703" spans="1:26" ht="15.75" thickBot="1">
      <c r="A703" s="333"/>
      <c r="B703" s="333"/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33"/>
      <c r="P703" s="333"/>
      <c r="Q703" s="333"/>
      <c r="R703" s="333"/>
      <c r="S703" s="333"/>
      <c r="T703" s="333"/>
      <c r="U703" s="333"/>
      <c r="V703" s="333"/>
      <c r="W703" s="333"/>
      <c r="X703" s="333"/>
      <c r="Y703" s="333"/>
      <c r="Z703" s="333"/>
    </row>
    <row r="704" spans="1:26" ht="15.75" thickBot="1">
      <c r="A704" s="333"/>
      <c r="B704" s="333"/>
      <c r="C704" s="333"/>
      <c r="D704" s="333"/>
      <c r="E704" s="333"/>
      <c r="F704" s="333"/>
      <c r="G704" s="333"/>
      <c r="H704" s="333"/>
      <c r="I704" s="333"/>
      <c r="J704" s="333"/>
      <c r="K704" s="333"/>
      <c r="L704" s="333"/>
      <c r="M704" s="333"/>
      <c r="N704" s="333"/>
      <c r="O704" s="333"/>
      <c r="P704" s="333"/>
      <c r="Q704" s="333"/>
      <c r="R704" s="333"/>
      <c r="S704" s="333"/>
      <c r="T704" s="333"/>
      <c r="U704" s="333"/>
      <c r="V704" s="333"/>
      <c r="W704" s="333"/>
      <c r="X704" s="333"/>
      <c r="Y704" s="333"/>
      <c r="Z704" s="333"/>
    </row>
    <row r="705" spans="1:26" ht="15.75" thickBot="1">
      <c r="A705" s="333"/>
      <c r="B705" s="333"/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33"/>
      <c r="P705" s="333"/>
      <c r="Q705" s="333"/>
      <c r="R705" s="333"/>
      <c r="S705" s="333"/>
      <c r="T705" s="333"/>
      <c r="U705" s="333"/>
      <c r="V705" s="333"/>
      <c r="W705" s="333"/>
      <c r="X705" s="333"/>
      <c r="Y705" s="333"/>
      <c r="Z705" s="333"/>
    </row>
    <row r="706" spans="1:26" ht="15.75" thickBot="1">
      <c r="A706" s="333"/>
      <c r="B706" s="333"/>
      <c r="C706" s="333"/>
      <c r="D706" s="333"/>
      <c r="E706" s="333"/>
      <c r="F706" s="333"/>
      <c r="G706" s="333"/>
      <c r="H706" s="333"/>
      <c r="I706" s="333"/>
      <c r="J706" s="333"/>
      <c r="K706" s="333"/>
      <c r="L706" s="333"/>
      <c r="M706" s="333"/>
      <c r="N706" s="333"/>
      <c r="O706" s="333"/>
      <c r="P706" s="333"/>
      <c r="Q706" s="333"/>
      <c r="R706" s="333"/>
      <c r="S706" s="333"/>
      <c r="T706" s="333"/>
      <c r="U706" s="333"/>
      <c r="V706" s="333"/>
      <c r="W706" s="333"/>
      <c r="X706" s="333"/>
      <c r="Y706" s="333"/>
      <c r="Z706" s="333"/>
    </row>
    <row r="707" spans="1:26" ht="15.75" thickBot="1">
      <c r="A707" s="333"/>
      <c r="B707" s="333"/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33"/>
      <c r="P707" s="333"/>
      <c r="Q707" s="333"/>
      <c r="R707" s="333"/>
      <c r="S707" s="333"/>
      <c r="T707" s="333"/>
      <c r="U707" s="333"/>
      <c r="V707" s="333"/>
      <c r="W707" s="333"/>
      <c r="X707" s="333"/>
      <c r="Y707" s="333"/>
      <c r="Z707" s="333"/>
    </row>
    <row r="708" spans="1:26" ht="15.75" thickBot="1">
      <c r="A708" s="333"/>
      <c r="B708" s="333"/>
      <c r="C708" s="333"/>
      <c r="D708" s="333"/>
      <c r="E708" s="333"/>
      <c r="F708" s="333"/>
      <c r="G708" s="333"/>
      <c r="H708" s="333"/>
      <c r="I708" s="333"/>
      <c r="J708" s="333"/>
      <c r="K708" s="333"/>
      <c r="L708" s="333"/>
      <c r="M708" s="333"/>
      <c r="N708" s="333"/>
      <c r="O708" s="333"/>
      <c r="P708" s="333"/>
      <c r="Q708" s="333"/>
      <c r="R708" s="333"/>
      <c r="S708" s="333"/>
      <c r="T708" s="333"/>
      <c r="U708" s="333"/>
      <c r="V708" s="333"/>
      <c r="W708" s="333"/>
      <c r="X708" s="333"/>
      <c r="Y708" s="333"/>
      <c r="Z708" s="333"/>
    </row>
    <row r="709" spans="1:26" ht="15.75" thickBot="1">
      <c r="A709" s="333"/>
      <c r="B709" s="333"/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33"/>
      <c r="P709" s="333"/>
      <c r="Q709" s="333"/>
      <c r="R709" s="333"/>
      <c r="S709" s="333"/>
      <c r="T709" s="333"/>
      <c r="U709" s="333"/>
      <c r="V709" s="333"/>
      <c r="W709" s="333"/>
      <c r="X709" s="333"/>
      <c r="Y709" s="333"/>
      <c r="Z709" s="333"/>
    </row>
    <row r="710" spans="1:26" ht="15.75" thickBot="1">
      <c r="A710" s="333"/>
      <c r="B710" s="333"/>
      <c r="C710" s="333"/>
      <c r="D710" s="333"/>
      <c r="E710" s="333"/>
      <c r="F710" s="333"/>
      <c r="G710" s="333"/>
      <c r="H710" s="333"/>
      <c r="I710" s="333"/>
      <c r="J710" s="333"/>
      <c r="K710" s="333"/>
      <c r="L710" s="333"/>
      <c r="M710" s="333"/>
      <c r="N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333"/>
    </row>
    <row r="711" spans="1:26" ht="15.75" thickBot="1">
      <c r="A711" s="333"/>
      <c r="B711" s="333"/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333"/>
    </row>
    <row r="712" spans="1:26" ht="15.75" thickBot="1">
      <c r="A712" s="333"/>
      <c r="B712" s="333"/>
      <c r="C712" s="333"/>
      <c r="D712" s="333"/>
      <c r="E712" s="333"/>
      <c r="F712" s="333"/>
      <c r="G712" s="333"/>
      <c r="H712" s="333"/>
      <c r="I712" s="333"/>
      <c r="J712" s="333"/>
      <c r="K712" s="333"/>
      <c r="L712" s="333"/>
      <c r="M712" s="333"/>
      <c r="N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/>
    </row>
    <row r="713" spans="1:26" ht="15.75" thickBot="1">
      <c r="A713" s="333"/>
      <c r="B713" s="333"/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333"/>
    </row>
    <row r="714" spans="1:26" ht="15.75" thickBot="1">
      <c r="A714" s="333"/>
      <c r="B714" s="333"/>
      <c r="C714" s="333"/>
      <c r="D714" s="333"/>
      <c r="E714" s="333"/>
      <c r="F714" s="333"/>
      <c r="G714" s="333"/>
      <c r="H714" s="333"/>
      <c r="I714" s="333"/>
      <c r="J714" s="333"/>
      <c r="K714" s="333"/>
      <c r="L714" s="333"/>
      <c r="M714" s="333"/>
      <c r="N714" s="333"/>
      <c r="O714" s="333"/>
      <c r="P714" s="333"/>
      <c r="Q714" s="333"/>
      <c r="R714" s="333"/>
      <c r="S714" s="333"/>
      <c r="T714" s="333"/>
      <c r="U714" s="333"/>
      <c r="V714" s="333"/>
      <c r="W714" s="333"/>
      <c r="X714" s="333"/>
      <c r="Y714" s="333"/>
      <c r="Z714" s="333"/>
    </row>
    <row r="715" spans="1:26" ht="15.75" thickBot="1">
      <c r="A715" s="333"/>
      <c r="B715" s="333"/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33"/>
      <c r="P715" s="333"/>
      <c r="Q715" s="333"/>
      <c r="R715" s="333"/>
      <c r="S715" s="333"/>
      <c r="T715" s="333"/>
      <c r="U715" s="333"/>
      <c r="V715" s="333"/>
      <c r="W715" s="333"/>
      <c r="X715" s="333"/>
      <c r="Y715" s="333"/>
      <c r="Z715" s="333"/>
    </row>
    <row r="716" spans="1:26" ht="15.75" thickBot="1">
      <c r="A716" s="333"/>
      <c r="B716" s="333"/>
      <c r="C716" s="333"/>
      <c r="D716" s="333"/>
      <c r="E716" s="333"/>
      <c r="F716" s="333"/>
      <c r="G716" s="333"/>
      <c r="H716" s="333"/>
      <c r="I716" s="333"/>
      <c r="J716" s="333"/>
      <c r="K716" s="333"/>
      <c r="L716" s="333"/>
      <c r="M716" s="333"/>
      <c r="N716" s="333"/>
      <c r="O716" s="333"/>
      <c r="P716" s="333"/>
      <c r="Q716" s="333"/>
      <c r="R716" s="333"/>
      <c r="S716" s="333"/>
      <c r="T716" s="333"/>
      <c r="U716" s="333"/>
      <c r="V716" s="333"/>
      <c r="W716" s="333"/>
      <c r="X716" s="333"/>
      <c r="Y716" s="333"/>
      <c r="Z716" s="333"/>
    </row>
    <row r="717" spans="1:26" ht="15.75" thickBot="1">
      <c r="A717" s="333"/>
      <c r="B717" s="333"/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33"/>
      <c r="P717" s="333"/>
      <c r="Q717" s="333"/>
      <c r="R717" s="333"/>
      <c r="S717" s="333"/>
      <c r="T717" s="333"/>
      <c r="U717" s="333"/>
      <c r="V717" s="333"/>
      <c r="W717" s="333"/>
      <c r="X717" s="333"/>
      <c r="Y717" s="333"/>
      <c r="Z717" s="333"/>
    </row>
    <row r="718" spans="1:26" ht="15.75" thickBot="1">
      <c r="A718" s="333"/>
      <c r="B718" s="333"/>
      <c r="C718" s="333"/>
      <c r="D718" s="333"/>
      <c r="E718" s="333"/>
      <c r="F718" s="333"/>
      <c r="G718" s="333"/>
      <c r="H718" s="333"/>
      <c r="I718" s="333"/>
      <c r="J718" s="333"/>
      <c r="K718" s="333"/>
      <c r="L718" s="333"/>
      <c r="M718" s="333"/>
      <c r="N718" s="333"/>
      <c r="O718" s="333"/>
      <c r="P718" s="333"/>
      <c r="Q718" s="333"/>
      <c r="R718" s="333"/>
      <c r="S718" s="333"/>
      <c r="T718" s="333"/>
      <c r="U718" s="333"/>
      <c r="V718" s="333"/>
      <c r="W718" s="333"/>
      <c r="X718" s="333"/>
      <c r="Y718" s="333"/>
      <c r="Z718" s="333"/>
    </row>
    <row r="719" spans="1:26" ht="15.75" thickBot="1">
      <c r="A719" s="333"/>
      <c r="B719" s="333"/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33"/>
      <c r="P719" s="333"/>
      <c r="Q719" s="333"/>
      <c r="R719" s="333"/>
      <c r="S719" s="333"/>
      <c r="T719" s="333"/>
      <c r="U719" s="333"/>
      <c r="V719" s="333"/>
      <c r="W719" s="333"/>
      <c r="X719" s="333"/>
      <c r="Y719" s="333"/>
      <c r="Z719" s="333"/>
    </row>
    <row r="720" spans="1:26" ht="15.75" thickBot="1">
      <c r="A720" s="333"/>
      <c r="B720" s="333"/>
      <c r="C720" s="333"/>
      <c r="D720" s="333"/>
      <c r="E720" s="333"/>
      <c r="F720" s="333"/>
      <c r="G720" s="333"/>
      <c r="H720" s="333"/>
      <c r="I720" s="333"/>
      <c r="J720" s="333"/>
      <c r="K720" s="333"/>
      <c r="L720" s="333"/>
      <c r="M720" s="333"/>
      <c r="N720" s="333"/>
      <c r="O720" s="333"/>
      <c r="P720" s="333"/>
      <c r="Q720" s="333"/>
      <c r="R720" s="333"/>
      <c r="S720" s="333"/>
      <c r="T720" s="333"/>
      <c r="U720" s="333"/>
      <c r="V720" s="333"/>
      <c r="W720" s="333"/>
      <c r="X720" s="333"/>
      <c r="Y720" s="333"/>
      <c r="Z720" s="333"/>
    </row>
    <row r="721" spans="1:26" ht="15.75" thickBot="1">
      <c r="A721" s="333"/>
      <c r="B721" s="333"/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33"/>
      <c r="P721" s="333"/>
      <c r="Q721" s="333"/>
      <c r="R721" s="333"/>
      <c r="S721" s="333"/>
      <c r="T721" s="333"/>
      <c r="U721" s="333"/>
      <c r="V721" s="333"/>
      <c r="W721" s="333"/>
      <c r="X721" s="333"/>
      <c r="Y721" s="333"/>
      <c r="Z721" s="333"/>
    </row>
    <row r="722" spans="1:26" ht="15.75" thickBot="1">
      <c r="A722" s="333"/>
      <c r="B722" s="333"/>
      <c r="C722" s="333"/>
      <c r="D722" s="333"/>
      <c r="E722" s="333"/>
      <c r="F722" s="333"/>
      <c r="G722" s="333"/>
      <c r="H722" s="333"/>
      <c r="I722" s="333"/>
      <c r="J722" s="333"/>
      <c r="K722" s="333"/>
      <c r="L722" s="333"/>
      <c r="M722" s="333"/>
      <c r="N722" s="333"/>
      <c r="O722" s="333"/>
      <c r="P722" s="333"/>
      <c r="Q722" s="333"/>
      <c r="R722" s="333"/>
      <c r="S722" s="333"/>
      <c r="T722" s="333"/>
      <c r="U722" s="333"/>
      <c r="V722" s="333"/>
      <c r="W722" s="333"/>
      <c r="X722" s="333"/>
      <c r="Y722" s="333"/>
      <c r="Z722" s="333"/>
    </row>
    <row r="723" spans="1:26" ht="15.75" thickBot="1">
      <c r="A723" s="333"/>
      <c r="B723" s="333"/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333"/>
    </row>
    <row r="724" spans="1:26" ht="15.75" thickBot="1">
      <c r="A724" s="333"/>
      <c r="B724" s="333"/>
      <c r="C724" s="333"/>
      <c r="D724" s="333"/>
      <c r="E724" s="333"/>
      <c r="F724" s="333"/>
      <c r="G724" s="333"/>
      <c r="H724" s="333"/>
      <c r="I724" s="333"/>
      <c r="J724" s="333"/>
      <c r="K724" s="333"/>
      <c r="L724" s="333"/>
      <c r="M724" s="333"/>
      <c r="N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333"/>
    </row>
    <row r="725" spans="1:26" ht="15.75" thickBot="1">
      <c r="A725" s="333"/>
      <c r="B725" s="333"/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333"/>
    </row>
    <row r="726" spans="1:26" ht="15.75" thickBot="1">
      <c r="A726" s="333"/>
      <c r="B726" s="333"/>
      <c r="C726" s="333"/>
      <c r="D726" s="333"/>
      <c r="E726" s="333"/>
      <c r="F726" s="333"/>
      <c r="G726" s="333"/>
      <c r="H726" s="333"/>
      <c r="I726" s="333"/>
      <c r="J726" s="333"/>
      <c r="K726" s="333"/>
      <c r="L726" s="333"/>
      <c r="M726" s="333"/>
      <c r="N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333"/>
    </row>
    <row r="727" spans="1:26" ht="15.75" thickBot="1">
      <c r="A727" s="333"/>
      <c r="B727" s="333"/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33"/>
      <c r="P727" s="333"/>
      <c r="Q727" s="333"/>
      <c r="R727" s="333"/>
      <c r="S727" s="333"/>
      <c r="T727" s="333"/>
      <c r="U727" s="333"/>
      <c r="V727" s="333"/>
      <c r="W727" s="333"/>
      <c r="X727" s="333"/>
      <c r="Y727" s="333"/>
      <c r="Z727" s="333"/>
    </row>
    <row r="728" spans="1:26" ht="15.75" thickBot="1">
      <c r="A728" s="333"/>
      <c r="B728" s="333"/>
      <c r="C728" s="333"/>
      <c r="D728" s="333"/>
      <c r="E728" s="333"/>
      <c r="F728" s="333"/>
      <c r="G728" s="333"/>
      <c r="H728" s="333"/>
      <c r="I728" s="333"/>
      <c r="J728" s="333"/>
      <c r="K728" s="333"/>
      <c r="L728" s="333"/>
      <c r="M728" s="333"/>
      <c r="N728" s="333"/>
      <c r="O728" s="333"/>
      <c r="P728" s="333"/>
      <c r="Q728" s="333"/>
      <c r="R728" s="333"/>
      <c r="S728" s="333"/>
      <c r="T728" s="333"/>
      <c r="U728" s="333"/>
      <c r="V728" s="333"/>
      <c r="W728" s="333"/>
      <c r="X728" s="333"/>
      <c r="Y728" s="333"/>
      <c r="Z728" s="333"/>
    </row>
    <row r="729" spans="1:26" ht="15.75" thickBot="1">
      <c r="A729" s="333"/>
      <c r="B729" s="333"/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33"/>
      <c r="P729" s="333"/>
      <c r="Q729" s="333"/>
      <c r="R729" s="333"/>
      <c r="S729" s="333"/>
      <c r="T729" s="333"/>
      <c r="U729" s="333"/>
      <c r="V729" s="333"/>
      <c r="W729" s="333"/>
      <c r="X729" s="333"/>
      <c r="Y729" s="333"/>
      <c r="Z729" s="333"/>
    </row>
    <row r="730" spans="1:26" ht="15.75" thickBot="1">
      <c r="A730" s="333"/>
      <c r="B730" s="333"/>
      <c r="C730" s="333"/>
      <c r="D730" s="333"/>
      <c r="E730" s="333"/>
      <c r="F730" s="333"/>
      <c r="G730" s="333"/>
      <c r="H730" s="333"/>
      <c r="I730" s="333"/>
      <c r="J730" s="333"/>
      <c r="K730" s="333"/>
      <c r="L730" s="333"/>
      <c r="M730" s="333"/>
      <c r="N730" s="333"/>
      <c r="O730" s="333"/>
      <c r="P730" s="333"/>
      <c r="Q730" s="333"/>
      <c r="R730" s="333"/>
      <c r="S730" s="333"/>
      <c r="T730" s="333"/>
      <c r="U730" s="333"/>
      <c r="V730" s="333"/>
      <c r="W730" s="333"/>
      <c r="X730" s="333"/>
      <c r="Y730" s="333"/>
      <c r="Z730" s="333"/>
    </row>
    <row r="731" spans="1:26" ht="15.75" thickBot="1">
      <c r="A731" s="333"/>
      <c r="B731" s="333"/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33"/>
      <c r="P731" s="333"/>
      <c r="Q731" s="333"/>
      <c r="R731" s="333"/>
      <c r="S731" s="333"/>
      <c r="T731" s="333"/>
      <c r="U731" s="333"/>
      <c r="V731" s="333"/>
      <c r="W731" s="333"/>
      <c r="X731" s="333"/>
      <c r="Y731" s="333"/>
      <c r="Z731" s="333"/>
    </row>
    <row r="732" spans="1:26" ht="15.75" thickBot="1">
      <c r="A732" s="333"/>
      <c r="B732" s="333"/>
      <c r="C732" s="333"/>
      <c r="D732" s="333"/>
      <c r="E732" s="333"/>
      <c r="F732" s="333"/>
      <c r="G732" s="333"/>
      <c r="H732" s="333"/>
      <c r="I732" s="333"/>
      <c r="J732" s="333"/>
      <c r="K732" s="333"/>
      <c r="L732" s="333"/>
      <c r="M732" s="333"/>
      <c r="N732" s="333"/>
      <c r="O732" s="333"/>
      <c r="P732" s="333"/>
      <c r="Q732" s="333"/>
      <c r="R732" s="333"/>
      <c r="S732" s="333"/>
      <c r="T732" s="333"/>
      <c r="U732" s="333"/>
      <c r="V732" s="333"/>
      <c r="W732" s="333"/>
      <c r="X732" s="333"/>
      <c r="Y732" s="333"/>
      <c r="Z732" s="333"/>
    </row>
    <row r="733" spans="1:26" ht="15.75" thickBot="1">
      <c r="A733" s="333"/>
      <c r="B733" s="333"/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33"/>
      <c r="P733" s="333"/>
      <c r="Q733" s="333"/>
      <c r="R733" s="333"/>
      <c r="S733" s="333"/>
      <c r="T733" s="333"/>
      <c r="U733" s="333"/>
      <c r="V733" s="333"/>
      <c r="W733" s="333"/>
      <c r="X733" s="333"/>
      <c r="Y733" s="333"/>
      <c r="Z733" s="333"/>
    </row>
    <row r="734" spans="1:26" ht="15.75" thickBot="1">
      <c r="A734" s="333"/>
      <c r="B734" s="333"/>
      <c r="C734" s="333"/>
      <c r="D734" s="333"/>
      <c r="E734" s="333"/>
      <c r="F734" s="333"/>
      <c r="G734" s="333"/>
      <c r="H734" s="333"/>
      <c r="I734" s="333"/>
      <c r="J734" s="333"/>
      <c r="K734" s="333"/>
      <c r="L734" s="333"/>
      <c r="M734" s="333"/>
      <c r="N734" s="333"/>
      <c r="O734" s="333"/>
      <c r="P734" s="333"/>
      <c r="Q734" s="333"/>
      <c r="R734" s="333"/>
      <c r="S734" s="333"/>
      <c r="T734" s="333"/>
      <c r="U734" s="333"/>
      <c r="V734" s="333"/>
      <c r="W734" s="333"/>
      <c r="X734" s="333"/>
      <c r="Y734" s="333"/>
      <c r="Z734" s="333"/>
    </row>
    <row r="735" spans="1:26" ht="15.75" thickBot="1">
      <c r="A735" s="333"/>
      <c r="B735" s="333"/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33"/>
      <c r="P735" s="333"/>
      <c r="Q735" s="333"/>
      <c r="R735" s="333"/>
      <c r="S735" s="333"/>
      <c r="T735" s="333"/>
      <c r="U735" s="333"/>
      <c r="V735" s="333"/>
      <c r="W735" s="333"/>
      <c r="X735" s="333"/>
      <c r="Y735" s="333"/>
      <c r="Z735" s="333"/>
    </row>
    <row r="736" spans="1:26" ht="15.75" thickBot="1">
      <c r="A736" s="333"/>
      <c r="B736" s="333"/>
      <c r="C736" s="333"/>
      <c r="D736" s="333"/>
      <c r="E736" s="333"/>
      <c r="F736" s="333"/>
      <c r="G736" s="333"/>
      <c r="H736" s="333"/>
      <c r="I736" s="333"/>
      <c r="J736" s="333"/>
      <c r="K736" s="333"/>
      <c r="L736" s="333"/>
      <c r="M736" s="333"/>
      <c r="N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333"/>
    </row>
    <row r="737" spans="1:26" ht="15.75" thickBot="1">
      <c r="A737" s="333"/>
      <c r="B737" s="333"/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</row>
    <row r="738" spans="1:26" ht="15.75" thickBot="1">
      <c r="A738" s="333"/>
      <c r="B738" s="333"/>
      <c r="C738" s="333"/>
      <c r="D738" s="333"/>
      <c r="E738" s="333"/>
      <c r="F738" s="333"/>
      <c r="G738" s="333"/>
      <c r="H738" s="333"/>
      <c r="I738" s="333"/>
      <c r="J738" s="333"/>
      <c r="K738" s="333"/>
      <c r="L738" s="333"/>
      <c r="M738" s="333"/>
      <c r="N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</row>
    <row r="739" spans="1:26" ht="15.75" thickBot="1">
      <c r="A739" s="333"/>
      <c r="B739" s="333"/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</row>
    <row r="740" spans="1:26" ht="15.75" thickBot="1">
      <c r="A740" s="333"/>
      <c r="B740" s="333"/>
      <c r="C740" s="333"/>
      <c r="D740" s="333"/>
      <c r="E740" s="333"/>
      <c r="F740" s="333"/>
      <c r="G740" s="333"/>
      <c r="H740" s="333"/>
      <c r="I740" s="333"/>
      <c r="J740" s="333"/>
      <c r="K740" s="333"/>
      <c r="L740" s="333"/>
      <c r="M740" s="333"/>
      <c r="N740" s="333"/>
      <c r="O740" s="333"/>
      <c r="P740" s="333"/>
      <c r="Q740" s="333"/>
      <c r="R740" s="333"/>
      <c r="S740" s="333"/>
      <c r="T740" s="333"/>
      <c r="U740" s="333"/>
      <c r="V740" s="333"/>
      <c r="W740" s="333"/>
      <c r="X740" s="333"/>
      <c r="Y740" s="333"/>
      <c r="Z740" s="333"/>
    </row>
    <row r="741" spans="1:26" ht="15.75" thickBot="1">
      <c r="A741" s="333"/>
      <c r="B741" s="333"/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33"/>
      <c r="P741" s="333"/>
      <c r="Q741" s="333"/>
      <c r="R741" s="333"/>
      <c r="S741" s="333"/>
      <c r="T741" s="333"/>
      <c r="U741" s="333"/>
      <c r="V741" s="333"/>
      <c r="W741" s="333"/>
      <c r="X741" s="333"/>
      <c r="Y741" s="333"/>
      <c r="Z741" s="333"/>
    </row>
    <row r="742" spans="1:26" ht="15.75" thickBot="1">
      <c r="A742" s="333"/>
      <c r="B742" s="333"/>
      <c r="C742" s="333"/>
      <c r="D742" s="333"/>
      <c r="E742" s="333"/>
      <c r="F742" s="333"/>
      <c r="G742" s="333"/>
      <c r="H742" s="333"/>
      <c r="I742" s="333"/>
      <c r="J742" s="333"/>
      <c r="K742" s="333"/>
      <c r="L742" s="333"/>
      <c r="M742" s="333"/>
      <c r="N742" s="333"/>
      <c r="O742" s="333"/>
      <c r="P742" s="333"/>
      <c r="Q742" s="333"/>
      <c r="R742" s="333"/>
      <c r="S742" s="333"/>
      <c r="T742" s="333"/>
      <c r="U742" s="333"/>
      <c r="V742" s="333"/>
      <c r="W742" s="333"/>
      <c r="X742" s="333"/>
      <c r="Y742" s="333"/>
      <c r="Z742" s="333"/>
    </row>
    <row r="743" spans="1:26" ht="15.75" thickBot="1">
      <c r="A743" s="333"/>
      <c r="B743" s="333"/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33"/>
      <c r="P743" s="333"/>
      <c r="Q743" s="333"/>
      <c r="R743" s="333"/>
      <c r="S743" s="333"/>
      <c r="T743" s="333"/>
      <c r="U743" s="333"/>
      <c r="V743" s="333"/>
      <c r="W743" s="333"/>
      <c r="X743" s="333"/>
      <c r="Y743" s="333"/>
      <c r="Z743" s="333"/>
    </row>
    <row r="744" spans="1:26" ht="15.75" thickBot="1">
      <c r="A744" s="333"/>
      <c r="B744" s="333"/>
      <c r="C744" s="333"/>
      <c r="D744" s="333"/>
      <c r="E744" s="333"/>
      <c r="F744" s="333"/>
      <c r="G744" s="333"/>
      <c r="H744" s="333"/>
      <c r="I744" s="333"/>
      <c r="J744" s="333"/>
      <c r="K744" s="333"/>
      <c r="L744" s="333"/>
      <c r="M744" s="333"/>
      <c r="N744" s="333"/>
      <c r="O744" s="333"/>
      <c r="P744" s="333"/>
      <c r="Q744" s="333"/>
      <c r="R744" s="333"/>
      <c r="S744" s="333"/>
      <c r="T744" s="333"/>
      <c r="U744" s="333"/>
      <c r="V744" s="333"/>
      <c r="W744" s="333"/>
      <c r="X744" s="333"/>
      <c r="Y744" s="333"/>
      <c r="Z744" s="333"/>
    </row>
    <row r="745" spans="1:26" ht="15.75" thickBot="1">
      <c r="A745" s="333"/>
      <c r="B745" s="333"/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  <c r="Z745" s="333"/>
    </row>
    <row r="746" spans="1:26" ht="15.75" thickBot="1">
      <c r="A746" s="333"/>
      <c r="B746" s="333"/>
      <c r="C746" s="333"/>
      <c r="D746" s="333"/>
      <c r="E746" s="333"/>
      <c r="F746" s="333"/>
      <c r="G746" s="333"/>
      <c r="H746" s="333"/>
      <c r="I746" s="333"/>
      <c r="J746" s="333"/>
      <c r="K746" s="333"/>
      <c r="L746" s="333"/>
      <c r="M746" s="333"/>
      <c r="N746" s="333"/>
      <c r="O746" s="333"/>
      <c r="P746" s="333"/>
      <c r="Q746" s="333"/>
      <c r="R746" s="333"/>
      <c r="S746" s="333"/>
      <c r="T746" s="333"/>
      <c r="U746" s="333"/>
      <c r="V746" s="333"/>
      <c r="W746" s="333"/>
      <c r="X746" s="333"/>
      <c r="Y746" s="333"/>
      <c r="Z746" s="333"/>
    </row>
    <row r="747" spans="1:26" ht="15.75" thickBot="1">
      <c r="A747" s="333"/>
      <c r="B747" s="333"/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33"/>
      <c r="P747" s="333"/>
      <c r="Q747" s="333"/>
      <c r="R747" s="333"/>
      <c r="S747" s="333"/>
      <c r="T747" s="333"/>
      <c r="U747" s="333"/>
      <c r="V747" s="333"/>
      <c r="W747" s="333"/>
      <c r="X747" s="333"/>
      <c r="Y747" s="333"/>
      <c r="Z747" s="333"/>
    </row>
    <row r="748" spans="1:26" ht="15.75" thickBot="1">
      <c r="A748" s="333"/>
      <c r="B748" s="333"/>
      <c r="C748" s="333"/>
      <c r="D748" s="333"/>
      <c r="E748" s="333"/>
      <c r="F748" s="333"/>
      <c r="G748" s="333"/>
      <c r="H748" s="333"/>
      <c r="I748" s="333"/>
      <c r="J748" s="333"/>
      <c r="K748" s="333"/>
      <c r="L748" s="333"/>
      <c r="M748" s="333"/>
      <c r="N748" s="333"/>
      <c r="O748" s="333"/>
      <c r="P748" s="333"/>
      <c r="Q748" s="333"/>
      <c r="R748" s="333"/>
      <c r="S748" s="333"/>
      <c r="T748" s="333"/>
      <c r="U748" s="333"/>
      <c r="V748" s="333"/>
      <c r="W748" s="333"/>
      <c r="X748" s="333"/>
      <c r="Y748" s="333"/>
      <c r="Z748" s="333"/>
    </row>
    <row r="749" spans="1:26" ht="15.75" thickBot="1">
      <c r="A749" s="333"/>
      <c r="B749" s="333"/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</row>
    <row r="750" spans="1:26" ht="15.75" thickBot="1">
      <c r="A750" s="333"/>
      <c r="B750" s="333"/>
      <c r="C750" s="333"/>
      <c r="D750" s="333"/>
      <c r="E750" s="333"/>
      <c r="F750" s="333"/>
      <c r="G750" s="333"/>
      <c r="H750" s="333"/>
      <c r="I750" s="333"/>
      <c r="J750" s="333"/>
      <c r="K750" s="333"/>
      <c r="L750" s="333"/>
      <c r="M750" s="333"/>
      <c r="N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333"/>
    </row>
    <row r="751" spans="1:26" ht="15.75" thickBot="1">
      <c r="A751" s="333"/>
      <c r="B751" s="333"/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</row>
    <row r="752" spans="1:26" ht="15.75" thickBot="1">
      <c r="A752" s="333"/>
      <c r="B752" s="333"/>
      <c r="C752" s="333"/>
      <c r="D752" s="333"/>
      <c r="E752" s="333"/>
      <c r="F752" s="333"/>
      <c r="G752" s="333"/>
      <c r="H752" s="333"/>
      <c r="I752" s="333"/>
      <c r="J752" s="333"/>
      <c r="K752" s="333"/>
      <c r="L752" s="333"/>
      <c r="M752" s="333"/>
      <c r="N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333"/>
    </row>
    <row r="753" spans="1:26" ht="15.75" thickBot="1">
      <c r="A753" s="333"/>
      <c r="B753" s="333"/>
      <c r="C753" s="333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33"/>
      <c r="P753" s="333"/>
      <c r="Q753" s="333"/>
      <c r="R753" s="333"/>
      <c r="S753" s="333"/>
      <c r="T753" s="333"/>
      <c r="U753" s="333"/>
      <c r="V753" s="333"/>
      <c r="W753" s="333"/>
      <c r="X753" s="333"/>
      <c r="Y753" s="333"/>
      <c r="Z753" s="333"/>
    </row>
    <row r="754" spans="1:26" ht="15.75" thickBot="1">
      <c r="A754" s="333"/>
      <c r="B754" s="333"/>
      <c r="C754" s="333"/>
      <c r="D754" s="333"/>
      <c r="E754" s="333"/>
      <c r="F754" s="333"/>
      <c r="G754" s="333"/>
      <c r="H754" s="333"/>
      <c r="I754" s="333"/>
      <c r="J754" s="333"/>
      <c r="K754" s="333"/>
      <c r="L754" s="333"/>
      <c r="M754" s="333"/>
      <c r="N754" s="333"/>
      <c r="O754" s="333"/>
      <c r="P754" s="333"/>
      <c r="Q754" s="333"/>
      <c r="R754" s="333"/>
      <c r="S754" s="333"/>
      <c r="T754" s="333"/>
      <c r="U754" s="333"/>
      <c r="V754" s="333"/>
      <c r="W754" s="333"/>
      <c r="X754" s="333"/>
      <c r="Y754" s="333"/>
      <c r="Z754" s="333"/>
    </row>
    <row r="755" spans="1:26" ht="15.75" thickBot="1">
      <c r="A755" s="333"/>
      <c r="B755" s="333"/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33"/>
      <c r="P755" s="333"/>
      <c r="Q755" s="333"/>
      <c r="R755" s="333"/>
      <c r="S755" s="333"/>
      <c r="T755" s="333"/>
      <c r="U755" s="333"/>
      <c r="V755" s="333"/>
      <c r="W755" s="333"/>
      <c r="X755" s="333"/>
      <c r="Y755" s="333"/>
      <c r="Z755" s="333"/>
    </row>
    <row r="756" spans="1:26" ht="15.75" thickBot="1">
      <c r="A756" s="333"/>
      <c r="B756" s="333"/>
      <c r="C756" s="333"/>
      <c r="D756" s="333"/>
      <c r="E756" s="333"/>
      <c r="F756" s="333"/>
      <c r="G756" s="333"/>
      <c r="H756" s="333"/>
      <c r="I756" s="333"/>
      <c r="J756" s="333"/>
      <c r="K756" s="333"/>
      <c r="L756" s="333"/>
      <c r="M756" s="333"/>
      <c r="N756" s="333"/>
      <c r="O756" s="333"/>
      <c r="P756" s="333"/>
      <c r="Q756" s="333"/>
      <c r="R756" s="333"/>
      <c r="S756" s="333"/>
      <c r="T756" s="333"/>
      <c r="U756" s="333"/>
      <c r="V756" s="333"/>
      <c r="W756" s="333"/>
      <c r="X756" s="333"/>
      <c r="Y756" s="333"/>
      <c r="Z756" s="333"/>
    </row>
    <row r="757" spans="1:26" ht="15.75" thickBot="1">
      <c r="A757" s="333"/>
      <c r="B757" s="333"/>
      <c r="C757" s="333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33"/>
      <c r="P757" s="333"/>
      <c r="Q757" s="333"/>
      <c r="R757" s="333"/>
      <c r="S757" s="333"/>
      <c r="T757" s="333"/>
      <c r="U757" s="333"/>
      <c r="V757" s="333"/>
      <c r="W757" s="333"/>
      <c r="X757" s="333"/>
      <c r="Y757" s="333"/>
      <c r="Z757" s="333"/>
    </row>
    <row r="758" spans="1:26" ht="15.75" thickBot="1">
      <c r="A758" s="333"/>
      <c r="B758" s="333"/>
      <c r="C758" s="333"/>
      <c r="D758" s="333"/>
      <c r="E758" s="333"/>
      <c r="F758" s="333"/>
      <c r="G758" s="333"/>
      <c r="H758" s="333"/>
      <c r="I758" s="333"/>
      <c r="J758" s="333"/>
      <c r="K758" s="333"/>
      <c r="L758" s="333"/>
      <c r="M758" s="333"/>
      <c r="N758" s="333"/>
      <c r="O758" s="333"/>
      <c r="P758" s="333"/>
      <c r="Q758" s="333"/>
      <c r="R758" s="333"/>
      <c r="S758" s="333"/>
      <c r="T758" s="333"/>
      <c r="U758" s="333"/>
      <c r="V758" s="333"/>
      <c r="W758" s="333"/>
      <c r="X758" s="333"/>
      <c r="Y758" s="333"/>
      <c r="Z758" s="333"/>
    </row>
    <row r="759" spans="1:26" ht="15.75" thickBot="1">
      <c r="A759" s="333"/>
      <c r="B759" s="333"/>
      <c r="C759" s="333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3"/>
      <c r="O759" s="333"/>
      <c r="P759" s="333"/>
      <c r="Q759" s="333"/>
      <c r="R759" s="333"/>
      <c r="S759" s="333"/>
      <c r="T759" s="333"/>
      <c r="U759" s="333"/>
      <c r="V759" s="333"/>
      <c r="W759" s="333"/>
      <c r="X759" s="333"/>
      <c r="Y759" s="333"/>
      <c r="Z759" s="333"/>
    </row>
    <row r="760" spans="1:26" ht="15.75" thickBot="1">
      <c r="A760" s="333"/>
      <c r="B760" s="333"/>
      <c r="C760" s="333"/>
      <c r="D760" s="333"/>
      <c r="E760" s="333"/>
      <c r="F760" s="333"/>
      <c r="G760" s="333"/>
      <c r="H760" s="333"/>
      <c r="I760" s="333"/>
      <c r="J760" s="333"/>
      <c r="K760" s="333"/>
      <c r="L760" s="333"/>
      <c r="M760" s="333"/>
      <c r="N760" s="333"/>
      <c r="O760" s="333"/>
      <c r="P760" s="333"/>
      <c r="Q760" s="333"/>
      <c r="R760" s="333"/>
      <c r="S760" s="333"/>
      <c r="T760" s="333"/>
      <c r="U760" s="333"/>
      <c r="V760" s="333"/>
      <c r="W760" s="333"/>
      <c r="X760" s="333"/>
      <c r="Y760" s="333"/>
      <c r="Z760" s="333"/>
    </row>
    <row r="761" spans="1:26" ht="15.75" thickBot="1">
      <c r="A761" s="333"/>
      <c r="B761" s="333"/>
      <c r="C761" s="333"/>
      <c r="D761" s="333"/>
      <c r="E761" s="333"/>
      <c r="F761" s="333"/>
      <c r="G761" s="333"/>
      <c r="H761" s="333"/>
      <c r="I761" s="333"/>
      <c r="J761" s="333"/>
      <c r="K761" s="333"/>
      <c r="L761" s="333"/>
      <c r="M761" s="333"/>
      <c r="N761" s="333"/>
      <c r="O761" s="333"/>
      <c r="P761" s="333"/>
      <c r="Q761" s="333"/>
      <c r="R761" s="333"/>
      <c r="S761" s="333"/>
      <c r="T761" s="333"/>
      <c r="U761" s="333"/>
      <c r="V761" s="333"/>
      <c r="W761" s="333"/>
      <c r="X761" s="333"/>
      <c r="Y761" s="333"/>
      <c r="Z761" s="333"/>
    </row>
    <row r="762" spans="1:26" ht="15.75" thickBot="1">
      <c r="A762" s="333"/>
      <c r="B762" s="333"/>
      <c r="C762" s="333"/>
      <c r="D762" s="333"/>
      <c r="E762" s="333"/>
      <c r="F762" s="333"/>
      <c r="G762" s="333"/>
      <c r="H762" s="333"/>
      <c r="I762" s="333"/>
      <c r="J762" s="333"/>
      <c r="K762" s="333"/>
      <c r="L762" s="333"/>
      <c r="M762" s="333"/>
      <c r="N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333"/>
    </row>
    <row r="763" spans="1:26" ht="15.75" thickBot="1">
      <c r="A763" s="333"/>
      <c r="B763" s="333"/>
      <c r="C763" s="333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333"/>
    </row>
    <row r="764" spans="1:26" ht="15.75" thickBot="1">
      <c r="A764" s="333"/>
      <c r="B764" s="333"/>
      <c r="C764" s="333"/>
      <c r="D764" s="333"/>
      <c r="E764" s="333"/>
      <c r="F764" s="333"/>
      <c r="G764" s="333"/>
      <c r="H764" s="333"/>
      <c r="I764" s="333"/>
      <c r="J764" s="333"/>
      <c r="K764" s="333"/>
      <c r="L764" s="333"/>
      <c r="M764" s="333"/>
      <c r="N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</row>
    <row r="765" spans="1:26" ht="15.75" thickBot="1">
      <c r="A765" s="333"/>
      <c r="B765" s="333"/>
      <c r="C765" s="333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</row>
    <row r="766" spans="1:26" ht="15.75" thickBot="1">
      <c r="A766" s="333"/>
      <c r="B766" s="333"/>
      <c r="C766" s="333"/>
      <c r="D766" s="333"/>
      <c r="E766" s="333"/>
      <c r="F766" s="333"/>
      <c r="G766" s="333"/>
      <c r="H766" s="333"/>
      <c r="I766" s="333"/>
      <c r="J766" s="333"/>
      <c r="K766" s="333"/>
      <c r="L766" s="333"/>
      <c r="M766" s="333"/>
      <c r="N766" s="333"/>
      <c r="O766" s="333"/>
      <c r="P766" s="333"/>
      <c r="Q766" s="333"/>
      <c r="R766" s="333"/>
      <c r="S766" s="333"/>
      <c r="T766" s="333"/>
      <c r="U766" s="333"/>
      <c r="V766" s="333"/>
      <c r="W766" s="333"/>
      <c r="X766" s="333"/>
      <c r="Y766" s="333"/>
      <c r="Z766" s="333"/>
    </row>
    <row r="767" spans="1:26" ht="15.75" thickBot="1">
      <c r="A767" s="333"/>
      <c r="B767" s="333"/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  <c r="Z767" s="333"/>
    </row>
    <row r="768" spans="1:26" ht="15.75" thickBot="1">
      <c r="A768" s="333"/>
      <c r="B768" s="333"/>
      <c r="C768" s="333"/>
      <c r="D768" s="333"/>
      <c r="E768" s="333"/>
      <c r="F768" s="333"/>
      <c r="G768" s="333"/>
      <c r="H768" s="333"/>
      <c r="I768" s="333"/>
      <c r="J768" s="333"/>
      <c r="K768" s="333"/>
      <c r="L768" s="333"/>
      <c r="M768" s="333"/>
      <c r="N768" s="333"/>
      <c r="O768" s="333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  <c r="Z768" s="333"/>
    </row>
    <row r="769" spans="1:26" ht="15.75" thickBot="1">
      <c r="A769" s="333"/>
      <c r="B769" s="333"/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33"/>
      <c r="P769" s="333"/>
      <c r="Q769" s="333"/>
      <c r="R769" s="333"/>
      <c r="S769" s="333"/>
      <c r="T769" s="333"/>
      <c r="U769" s="333"/>
      <c r="V769" s="333"/>
      <c r="W769" s="333"/>
      <c r="X769" s="333"/>
      <c r="Y769" s="333"/>
      <c r="Z769" s="333"/>
    </row>
    <row r="770" spans="1:26" ht="15.75" thickBot="1">
      <c r="A770" s="333"/>
      <c r="B770" s="333"/>
      <c r="C770" s="333"/>
      <c r="D770" s="333"/>
      <c r="E770" s="333"/>
      <c r="F770" s="333"/>
      <c r="G770" s="333"/>
      <c r="H770" s="333"/>
      <c r="I770" s="333"/>
      <c r="J770" s="333"/>
      <c r="K770" s="333"/>
      <c r="L770" s="333"/>
      <c r="M770" s="333"/>
      <c r="N770" s="333"/>
      <c r="O770" s="333"/>
      <c r="P770" s="333"/>
      <c r="Q770" s="333"/>
      <c r="R770" s="333"/>
      <c r="S770" s="333"/>
      <c r="T770" s="333"/>
      <c r="U770" s="333"/>
      <c r="V770" s="333"/>
      <c r="W770" s="333"/>
      <c r="X770" s="333"/>
      <c r="Y770" s="333"/>
      <c r="Z770" s="333"/>
    </row>
    <row r="771" spans="1:26" ht="15.75" thickBot="1">
      <c r="A771" s="333"/>
      <c r="B771" s="333"/>
      <c r="C771" s="333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33"/>
      <c r="P771" s="333"/>
      <c r="Q771" s="333"/>
      <c r="R771" s="333"/>
      <c r="S771" s="333"/>
      <c r="T771" s="333"/>
      <c r="U771" s="333"/>
      <c r="V771" s="333"/>
      <c r="W771" s="333"/>
      <c r="X771" s="333"/>
      <c r="Y771" s="333"/>
      <c r="Z771" s="333"/>
    </row>
    <row r="772" spans="1:26" ht="15.75" thickBot="1">
      <c r="A772" s="333"/>
      <c r="B772" s="333"/>
      <c r="C772" s="333"/>
      <c r="D772" s="333"/>
      <c r="E772" s="333"/>
      <c r="F772" s="333"/>
      <c r="G772" s="333"/>
      <c r="H772" s="333"/>
      <c r="I772" s="333"/>
      <c r="J772" s="333"/>
      <c r="K772" s="333"/>
      <c r="L772" s="333"/>
      <c r="M772" s="333"/>
      <c r="N772" s="333"/>
      <c r="O772" s="333"/>
      <c r="P772" s="333"/>
      <c r="Q772" s="333"/>
      <c r="R772" s="333"/>
      <c r="S772" s="333"/>
      <c r="T772" s="333"/>
      <c r="U772" s="333"/>
      <c r="V772" s="333"/>
      <c r="W772" s="333"/>
      <c r="X772" s="333"/>
      <c r="Y772" s="333"/>
      <c r="Z772" s="333"/>
    </row>
    <row r="773" spans="1:26" ht="15.75" thickBot="1">
      <c r="A773" s="333"/>
      <c r="B773" s="333"/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33"/>
      <c r="P773" s="333"/>
      <c r="Q773" s="333"/>
      <c r="R773" s="333"/>
      <c r="S773" s="333"/>
      <c r="T773" s="333"/>
      <c r="U773" s="333"/>
      <c r="V773" s="333"/>
      <c r="W773" s="333"/>
      <c r="X773" s="333"/>
      <c r="Y773" s="333"/>
      <c r="Z773" s="333"/>
    </row>
    <row r="774" spans="1:26" ht="15.75" thickBot="1">
      <c r="A774" s="333"/>
      <c r="B774" s="333"/>
      <c r="C774" s="333"/>
      <c r="D774" s="333"/>
      <c r="E774" s="333"/>
      <c r="F774" s="333"/>
      <c r="G774" s="333"/>
      <c r="H774" s="333"/>
      <c r="I774" s="333"/>
      <c r="J774" s="333"/>
      <c r="K774" s="333"/>
      <c r="L774" s="333"/>
      <c r="M774" s="333"/>
      <c r="N774" s="333"/>
      <c r="O774" s="333"/>
      <c r="P774" s="333"/>
      <c r="Q774" s="333"/>
      <c r="R774" s="333"/>
      <c r="S774" s="333"/>
      <c r="T774" s="333"/>
      <c r="U774" s="333"/>
      <c r="V774" s="333"/>
      <c r="W774" s="333"/>
      <c r="X774" s="333"/>
      <c r="Y774" s="333"/>
      <c r="Z774" s="333"/>
    </row>
    <row r="775" spans="1:26" ht="15.75" thickBot="1">
      <c r="A775" s="333"/>
      <c r="B775" s="333"/>
      <c r="C775" s="333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</row>
    <row r="776" spans="1:26" ht="15.75" thickBot="1">
      <c r="A776" s="333"/>
      <c r="B776" s="333"/>
      <c r="C776" s="333"/>
      <c r="D776" s="333"/>
      <c r="E776" s="333"/>
      <c r="F776" s="333"/>
      <c r="G776" s="333"/>
      <c r="H776" s="333"/>
      <c r="I776" s="333"/>
      <c r="J776" s="333"/>
      <c r="K776" s="333"/>
      <c r="L776" s="333"/>
      <c r="M776" s="333"/>
      <c r="N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</row>
    <row r="777" spans="1:26" ht="15.75" thickBot="1">
      <c r="A777" s="333"/>
      <c r="B777" s="333"/>
      <c r="C777" s="333"/>
      <c r="D777" s="333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</row>
    <row r="778" spans="1:26" ht="15.75" thickBot="1">
      <c r="A778" s="333"/>
      <c r="B778" s="333"/>
      <c r="C778" s="333"/>
      <c r="D778" s="333"/>
      <c r="E778" s="333"/>
      <c r="F778" s="333"/>
      <c r="G778" s="333"/>
      <c r="H778" s="333"/>
      <c r="I778" s="333"/>
      <c r="J778" s="333"/>
      <c r="K778" s="333"/>
      <c r="L778" s="333"/>
      <c r="M778" s="333"/>
      <c r="N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333"/>
    </row>
    <row r="779" spans="1:26" ht="15.75" thickBot="1">
      <c r="A779" s="333"/>
      <c r="B779" s="333"/>
      <c r="C779" s="333"/>
      <c r="D779" s="333"/>
      <c r="E779" s="333"/>
      <c r="F779" s="333"/>
      <c r="G779" s="333"/>
      <c r="H779" s="333"/>
      <c r="I779" s="333"/>
      <c r="J779" s="333"/>
      <c r="K779" s="333"/>
      <c r="L779" s="333"/>
      <c r="M779" s="333"/>
      <c r="N779" s="333"/>
      <c r="O779" s="333"/>
      <c r="P779" s="333"/>
      <c r="Q779" s="333"/>
      <c r="R779" s="333"/>
      <c r="S779" s="333"/>
      <c r="T779" s="333"/>
      <c r="U779" s="333"/>
      <c r="V779" s="333"/>
      <c r="W779" s="333"/>
      <c r="X779" s="333"/>
      <c r="Y779" s="333"/>
      <c r="Z779" s="333"/>
    </row>
    <row r="780" spans="1:26" ht="15.75" thickBot="1">
      <c r="A780" s="333"/>
      <c r="B780" s="333"/>
      <c r="C780" s="333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33"/>
      <c r="P780" s="333"/>
      <c r="Q780" s="333"/>
      <c r="R780" s="333"/>
      <c r="S780" s="333"/>
      <c r="T780" s="333"/>
      <c r="U780" s="333"/>
      <c r="V780" s="333"/>
      <c r="W780" s="333"/>
      <c r="X780" s="333"/>
      <c r="Y780" s="333"/>
      <c r="Z780" s="333"/>
    </row>
    <row r="781" spans="1:26" ht="15.75" thickBot="1">
      <c r="A781" s="333"/>
      <c r="B781" s="333"/>
      <c r="C781" s="333"/>
      <c r="D781" s="333"/>
      <c r="E781" s="333"/>
      <c r="F781" s="333"/>
      <c r="G781" s="333"/>
      <c r="H781" s="333"/>
      <c r="I781" s="333"/>
      <c r="J781" s="333"/>
      <c r="K781" s="333"/>
      <c r="L781" s="333"/>
      <c r="M781" s="333"/>
      <c r="N781" s="333"/>
      <c r="O781" s="333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  <c r="Z781" s="333"/>
    </row>
    <row r="782" spans="1:26" ht="15.75" thickBot="1">
      <c r="A782" s="333"/>
      <c r="B782" s="333"/>
      <c r="C782" s="333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33"/>
      <c r="P782" s="333"/>
      <c r="Q782" s="333"/>
      <c r="R782" s="333"/>
      <c r="S782" s="333"/>
      <c r="T782" s="333"/>
      <c r="U782" s="333"/>
      <c r="V782" s="333"/>
      <c r="W782" s="333"/>
      <c r="X782" s="333"/>
      <c r="Y782" s="333"/>
      <c r="Z782" s="333"/>
    </row>
    <row r="783" spans="1:26" ht="15.75" thickBot="1">
      <c r="A783" s="333"/>
      <c r="B783" s="333"/>
      <c r="C783" s="333"/>
      <c r="D783" s="333"/>
      <c r="E783" s="333"/>
      <c r="F783" s="333"/>
      <c r="G783" s="333"/>
      <c r="H783" s="333"/>
      <c r="I783" s="333"/>
      <c r="J783" s="333"/>
      <c r="K783" s="333"/>
      <c r="L783" s="333"/>
      <c r="M783" s="333"/>
      <c r="N783" s="333"/>
      <c r="O783" s="333"/>
      <c r="P783" s="333"/>
      <c r="Q783" s="333"/>
      <c r="R783" s="333"/>
      <c r="S783" s="333"/>
      <c r="T783" s="333"/>
      <c r="U783" s="333"/>
      <c r="V783" s="333"/>
      <c r="W783" s="333"/>
      <c r="X783" s="333"/>
      <c r="Y783" s="333"/>
      <c r="Z783" s="333"/>
    </row>
    <row r="784" spans="1:26" ht="15.75" thickBot="1">
      <c r="A784" s="333"/>
      <c r="B784" s="333"/>
      <c r="C784" s="333"/>
      <c r="D784" s="333"/>
      <c r="E784" s="333"/>
      <c r="F784" s="333"/>
      <c r="G784" s="333"/>
      <c r="H784" s="333"/>
      <c r="I784" s="333"/>
      <c r="J784" s="333"/>
      <c r="K784" s="333"/>
      <c r="L784" s="333"/>
      <c r="M784" s="333"/>
      <c r="N784" s="333"/>
      <c r="O784" s="333"/>
      <c r="P784" s="333"/>
      <c r="Q784" s="333"/>
      <c r="R784" s="333"/>
      <c r="S784" s="333"/>
      <c r="T784" s="333"/>
      <c r="U784" s="333"/>
      <c r="V784" s="333"/>
      <c r="W784" s="333"/>
      <c r="X784" s="333"/>
      <c r="Y784" s="333"/>
      <c r="Z784" s="333"/>
    </row>
    <row r="785" spans="1:26" ht="15.75" thickBot="1">
      <c r="A785" s="333"/>
      <c r="B785" s="333"/>
      <c r="C785" s="333"/>
      <c r="D785" s="333"/>
      <c r="E785" s="333"/>
      <c r="F785" s="333"/>
      <c r="G785" s="333"/>
      <c r="H785" s="333"/>
      <c r="I785" s="333"/>
      <c r="J785" s="333"/>
      <c r="K785" s="333"/>
      <c r="L785" s="333"/>
      <c r="M785" s="333"/>
      <c r="N785" s="333"/>
      <c r="O785" s="333"/>
      <c r="P785" s="333"/>
      <c r="Q785" s="333"/>
      <c r="R785" s="333"/>
      <c r="S785" s="333"/>
      <c r="T785" s="333"/>
      <c r="U785" s="333"/>
      <c r="V785" s="333"/>
      <c r="W785" s="333"/>
      <c r="X785" s="333"/>
      <c r="Y785" s="333"/>
      <c r="Z785" s="333"/>
    </row>
    <row r="786" spans="1:26" ht="15.75" thickBot="1">
      <c r="A786" s="333"/>
      <c r="B786" s="333"/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33"/>
      <c r="P786" s="333"/>
      <c r="Q786" s="333"/>
      <c r="R786" s="333"/>
      <c r="S786" s="333"/>
      <c r="T786" s="333"/>
      <c r="U786" s="333"/>
      <c r="V786" s="333"/>
      <c r="W786" s="333"/>
      <c r="X786" s="333"/>
      <c r="Y786" s="333"/>
      <c r="Z786" s="333"/>
    </row>
    <row r="787" spans="1:26" ht="15.75" thickBot="1">
      <c r="A787" s="333"/>
      <c r="B787" s="333"/>
      <c r="C787" s="333"/>
      <c r="D787" s="333"/>
      <c r="E787" s="333"/>
      <c r="F787" s="333"/>
      <c r="G787" s="333"/>
      <c r="H787" s="333"/>
      <c r="I787" s="333"/>
      <c r="J787" s="333"/>
      <c r="K787" s="333"/>
      <c r="L787" s="333"/>
      <c r="M787" s="333"/>
      <c r="N787" s="333"/>
      <c r="O787" s="333"/>
      <c r="P787" s="333"/>
      <c r="Q787" s="333"/>
      <c r="R787" s="333"/>
      <c r="S787" s="333"/>
      <c r="T787" s="333"/>
      <c r="U787" s="333"/>
      <c r="V787" s="333"/>
      <c r="W787" s="333"/>
      <c r="X787" s="333"/>
      <c r="Y787" s="333"/>
      <c r="Z787" s="333"/>
    </row>
    <row r="788" spans="1:26" ht="15.75" thickBot="1">
      <c r="A788" s="333"/>
      <c r="B788" s="333"/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333"/>
    </row>
    <row r="789" spans="1:26" ht="15.75" thickBot="1">
      <c r="A789" s="333"/>
      <c r="B789" s="333"/>
      <c r="C789" s="333"/>
      <c r="D789" s="333"/>
      <c r="E789" s="333"/>
      <c r="F789" s="333"/>
      <c r="G789" s="333"/>
      <c r="H789" s="333"/>
      <c r="I789" s="333"/>
      <c r="J789" s="333"/>
      <c r="K789" s="333"/>
      <c r="L789" s="333"/>
      <c r="M789" s="333"/>
      <c r="N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</row>
    <row r="790" spans="1:26" ht="15.75" thickBot="1">
      <c r="A790" s="333"/>
      <c r="B790" s="333"/>
      <c r="C790" s="333"/>
      <c r="D790" s="333"/>
      <c r="E790" s="333"/>
      <c r="F790" s="333"/>
      <c r="G790" s="333"/>
      <c r="H790" s="333"/>
      <c r="I790" s="333"/>
      <c r="J790" s="333"/>
      <c r="K790" s="333"/>
      <c r="L790" s="333"/>
      <c r="M790" s="333"/>
      <c r="N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</row>
    <row r="791" spans="1:26" ht="15.75" thickBot="1">
      <c r="A791" s="333"/>
      <c r="B791" s="333"/>
      <c r="C791" s="333"/>
      <c r="D791" s="333"/>
      <c r="E791" s="333"/>
      <c r="F791" s="333"/>
      <c r="G791" s="333"/>
      <c r="H791" s="333"/>
      <c r="I791" s="333"/>
      <c r="J791" s="333"/>
      <c r="K791" s="333"/>
      <c r="L791" s="333"/>
      <c r="M791" s="333"/>
      <c r="N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</row>
    <row r="792" spans="1:26" ht="15.75" thickBot="1">
      <c r="A792" s="333"/>
      <c r="B792" s="333"/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33"/>
      <c r="P792" s="333"/>
      <c r="Q792" s="333"/>
      <c r="R792" s="333"/>
      <c r="S792" s="333"/>
      <c r="T792" s="333"/>
      <c r="U792" s="333"/>
      <c r="V792" s="333"/>
      <c r="W792" s="333"/>
      <c r="X792" s="333"/>
      <c r="Y792" s="333"/>
      <c r="Z792" s="333"/>
    </row>
    <row r="793" spans="1:26" ht="15.75" thickBot="1">
      <c r="A793" s="333"/>
      <c r="B793" s="333"/>
      <c r="C793" s="333"/>
      <c r="D793" s="333"/>
      <c r="E793" s="333"/>
      <c r="F793" s="333"/>
      <c r="G793" s="333"/>
      <c r="H793" s="333"/>
      <c r="I793" s="333"/>
      <c r="J793" s="333"/>
      <c r="K793" s="333"/>
      <c r="L793" s="333"/>
      <c r="M793" s="333"/>
      <c r="N793" s="333"/>
      <c r="O793" s="333"/>
      <c r="P793" s="333"/>
      <c r="Q793" s="333"/>
      <c r="R793" s="333"/>
      <c r="S793" s="333"/>
      <c r="T793" s="333"/>
      <c r="U793" s="333"/>
      <c r="V793" s="333"/>
      <c r="W793" s="333"/>
      <c r="X793" s="333"/>
      <c r="Y793" s="333"/>
      <c r="Z793" s="333"/>
    </row>
    <row r="794" spans="1:26" ht="15.75" thickBot="1">
      <c r="A794" s="333"/>
      <c r="B794" s="333"/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33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/>
      <c r="Z794" s="333"/>
    </row>
    <row r="795" spans="1:26" ht="15.75" thickBot="1">
      <c r="A795" s="333"/>
      <c r="B795" s="333"/>
      <c r="C795" s="333"/>
      <c r="D795" s="333"/>
      <c r="E795" s="333"/>
      <c r="F795" s="333"/>
      <c r="G795" s="333"/>
      <c r="H795" s="333"/>
      <c r="I795" s="333"/>
      <c r="J795" s="333"/>
      <c r="K795" s="333"/>
      <c r="L795" s="333"/>
      <c r="M795" s="333"/>
      <c r="N795" s="333"/>
      <c r="O795" s="333"/>
      <c r="P795" s="333"/>
      <c r="Q795" s="333"/>
      <c r="R795" s="333"/>
      <c r="S795" s="333"/>
      <c r="T795" s="333"/>
      <c r="U795" s="333"/>
      <c r="V795" s="333"/>
      <c r="W795" s="333"/>
      <c r="X795" s="333"/>
      <c r="Y795" s="333"/>
      <c r="Z795" s="333"/>
    </row>
    <row r="796" spans="1:26" ht="15.75" thickBot="1">
      <c r="A796" s="333"/>
      <c r="B796" s="333"/>
      <c r="C796" s="333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33"/>
      <c r="P796" s="333"/>
      <c r="Q796" s="333"/>
      <c r="R796" s="333"/>
      <c r="S796" s="333"/>
      <c r="T796" s="333"/>
      <c r="U796" s="333"/>
      <c r="V796" s="333"/>
      <c r="W796" s="333"/>
      <c r="X796" s="333"/>
      <c r="Y796" s="333"/>
      <c r="Z796" s="333"/>
    </row>
    <row r="797" spans="1:26" ht="15.75" thickBot="1">
      <c r="A797" s="333"/>
      <c r="B797" s="333"/>
      <c r="C797" s="333"/>
      <c r="D797" s="333"/>
      <c r="E797" s="333"/>
      <c r="F797" s="333"/>
      <c r="G797" s="333"/>
      <c r="H797" s="333"/>
      <c r="I797" s="333"/>
      <c r="J797" s="333"/>
      <c r="K797" s="333"/>
      <c r="L797" s="333"/>
      <c r="M797" s="333"/>
      <c r="N797" s="333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  <c r="Z797" s="333"/>
    </row>
    <row r="798" spans="1:26" ht="15.75" thickBot="1">
      <c r="A798" s="333"/>
      <c r="B798" s="333"/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33"/>
      <c r="P798" s="333"/>
      <c r="Q798" s="333"/>
      <c r="R798" s="333"/>
      <c r="S798" s="333"/>
      <c r="T798" s="333"/>
      <c r="U798" s="333"/>
      <c r="V798" s="333"/>
      <c r="W798" s="333"/>
      <c r="X798" s="333"/>
      <c r="Y798" s="333"/>
      <c r="Z798" s="333"/>
    </row>
    <row r="799" spans="1:26" ht="15.75" thickBot="1">
      <c r="A799" s="333"/>
      <c r="B799" s="333"/>
      <c r="C799" s="333"/>
      <c r="D799" s="333"/>
      <c r="E799" s="333"/>
      <c r="F799" s="333"/>
      <c r="G799" s="333"/>
      <c r="H799" s="333"/>
      <c r="I799" s="333"/>
      <c r="J799" s="333"/>
      <c r="K799" s="333"/>
      <c r="L799" s="333"/>
      <c r="M799" s="333"/>
      <c r="N799" s="333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  <c r="Z799" s="333"/>
    </row>
    <row r="800" spans="1:26" ht="15.75" thickBot="1">
      <c r="A800" s="333"/>
      <c r="B800" s="333"/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33"/>
      <c r="P800" s="333"/>
      <c r="Q800" s="333"/>
      <c r="R800" s="333"/>
      <c r="S800" s="333"/>
      <c r="T800" s="333"/>
      <c r="U800" s="333"/>
      <c r="V800" s="333"/>
      <c r="W800" s="333"/>
      <c r="X800" s="333"/>
      <c r="Y800" s="333"/>
      <c r="Z800" s="333"/>
    </row>
    <row r="801" spans="1:26" ht="15.75" thickBot="1">
      <c r="A801" s="333"/>
      <c r="B801" s="333"/>
      <c r="C801" s="333"/>
      <c r="D801" s="333"/>
      <c r="E801" s="333"/>
      <c r="F801" s="333"/>
      <c r="G801" s="333"/>
      <c r="H801" s="333"/>
      <c r="I801" s="333"/>
      <c r="J801" s="333"/>
      <c r="K801" s="333"/>
      <c r="L801" s="333"/>
      <c r="M801" s="333"/>
      <c r="N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333"/>
    </row>
    <row r="802" spans="1:26" ht="15.75" thickBot="1">
      <c r="A802" s="333"/>
      <c r="B802" s="333"/>
      <c r="C802" s="333"/>
      <c r="D802" s="333"/>
      <c r="E802" s="333"/>
      <c r="F802" s="333"/>
      <c r="G802" s="333"/>
      <c r="H802" s="333"/>
      <c r="I802" s="333"/>
      <c r="J802" s="333"/>
      <c r="K802" s="333"/>
      <c r="L802" s="333"/>
      <c r="M802" s="333"/>
      <c r="N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333"/>
    </row>
    <row r="803" spans="1:26" ht="15.75" thickBot="1">
      <c r="A803" s="333"/>
      <c r="B803" s="333"/>
      <c r="C803" s="333"/>
      <c r="D803" s="333"/>
      <c r="E803" s="333"/>
      <c r="F803" s="333"/>
      <c r="G803" s="333"/>
      <c r="H803" s="333"/>
      <c r="I803" s="333"/>
      <c r="J803" s="333"/>
      <c r="K803" s="333"/>
      <c r="L803" s="333"/>
      <c r="M803" s="333"/>
      <c r="N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333"/>
    </row>
    <row r="804" spans="1:26" ht="15.75" thickBot="1">
      <c r="A804" s="333"/>
      <c r="B804" s="333"/>
      <c r="C804" s="333"/>
      <c r="D804" s="333"/>
      <c r="E804" s="333"/>
      <c r="F804" s="333"/>
      <c r="G804" s="333"/>
      <c r="H804" s="333"/>
      <c r="I804" s="333"/>
      <c r="J804" s="333"/>
      <c r="K804" s="333"/>
      <c r="L804" s="333"/>
      <c r="M804" s="333"/>
      <c r="N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333"/>
    </row>
    <row r="805" spans="1:26" ht="15.75" thickBot="1">
      <c r="A805" s="333"/>
      <c r="B805" s="333"/>
      <c r="C805" s="333"/>
      <c r="D805" s="333"/>
      <c r="E805" s="333"/>
      <c r="F805" s="333"/>
      <c r="G805" s="333"/>
      <c r="H805" s="333"/>
      <c r="I805" s="333"/>
      <c r="J805" s="333"/>
      <c r="K805" s="333"/>
      <c r="L805" s="333"/>
      <c r="M805" s="333"/>
      <c r="N805" s="333"/>
      <c r="O805" s="333"/>
      <c r="P805" s="333"/>
      <c r="Q805" s="333"/>
      <c r="R805" s="333"/>
      <c r="S805" s="333"/>
      <c r="T805" s="333"/>
      <c r="U805" s="333"/>
      <c r="V805" s="333"/>
      <c r="W805" s="333"/>
      <c r="X805" s="333"/>
      <c r="Y805" s="333"/>
      <c r="Z805" s="333"/>
    </row>
    <row r="806" spans="1:26" ht="15.75" thickBot="1">
      <c r="A806" s="333"/>
      <c r="B806" s="333"/>
      <c r="C806" s="333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33"/>
      <c r="P806" s="333"/>
      <c r="Q806" s="333"/>
      <c r="R806" s="333"/>
      <c r="S806" s="333"/>
      <c r="T806" s="333"/>
      <c r="U806" s="333"/>
      <c r="V806" s="333"/>
      <c r="W806" s="333"/>
      <c r="X806" s="333"/>
      <c r="Y806" s="333"/>
      <c r="Z806" s="333"/>
    </row>
    <row r="807" spans="1:26" ht="15.75" thickBot="1">
      <c r="A807" s="333"/>
      <c r="B807" s="333"/>
      <c r="C807" s="333"/>
      <c r="D807" s="333"/>
      <c r="E807" s="333"/>
      <c r="F807" s="333"/>
      <c r="G807" s="333"/>
      <c r="H807" s="333"/>
      <c r="I807" s="333"/>
      <c r="J807" s="333"/>
      <c r="K807" s="333"/>
      <c r="L807" s="333"/>
      <c r="M807" s="333"/>
      <c r="N807" s="333"/>
      <c r="O807" s="333"/>
      <c r="P807" s="333"/>
      <c r="Q807" s="333"/>
      <c r="R807" s="333"/>
      <c r="S807" s="333"/>
      <c r="T807" s="333"/>
      <c r="U807" s="333"/>
      <c r="V807" s="333"/>
      <c r="W807" s="333"/>
      <c r="X807" s="333"/>
      <c r="Y807" s="333"/>
      <c r="Z807" s="333"/>
    </row>
    <row r="808" spans="1:26" ht="15.75" thickBot="1">
      <c r="A808" s="333"/>
      <c r="B808" s="333"/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33"/>
      <c r="P808" s="333"/>
      <c r="Q808" s="333"/>
      <c r="R808" s="333"/>
      <c r="S808" s="333"/>
      <c r="T808" s="333"/>
      <c r="U808" s="333"/>
      <c r="V808" s="333"/>
      <c r="W808" s="333"/>
      <c r="X808" s="333"/>
      <c r="Y808" s="333"/>
      <c r="Z808" s="333"/>
    </row>
    <row r="809" spans="1:26" ht="15.75" thickBot="1">
      <c r="A809" s="333"/>
      <c r="B809" s="333"/>
      <c r="C809" s="333"/>
      <c r="D809" s="333"/>
      <c r="E809" s="333"/>
      <c r="F809" s="333"/>
      <c r="G809" s="333"/>
      <c r="H809" s="333"/>
      <c r="I809" s="333"/>
      <c r="J809" s="333"/>
      <c r="K809" s="333"/>
      <c r="L809" s="333"/>
      <c r="M809" s="333"/>
      <c r="N809" s="333"/>
      <c r="O809" s="333"/>
      <c r="P809" s="333"/>
      <c r="Q809" s="333"/>
      <c r="R809" s="333"/>
      <c r="S809" s="333"/>
      <c r="T809" s="333"/>
      <c r="U809" s="333"/>
      <c r="V809" s="333"/>
      <c r="W809" s="333"/>
      <c r="X809" s="333"/>
      <c r="Y809" s="333"/>
      <c r="Z809" s="333"/>
    </row>
    <row r="810" spans="1:26" ht="15.75" thickBot="1">
      <c r="A810" s="333"/>
      <c r="B810" s="333"/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33"/>
      <c r="P810" s="333"/>
      <c r="Q810" s="333"/>
      <c r="R810" s="333"/>
      <c r="S810" s="333"/>
      <c r="T810" s="333"/>
      <c r="U810" s="333"/>
      <c r="V810" s="333"/>
      <c r="W810" s="333"/>
      <c r="X810" s="333"/>
      <c r="Y810" s="333"/>
      <c r="Z810" s="333"/>
    </row>
    <row r="811" spans="1:26" ht="15.75" thickBot="1">
      <c r="A811" s="333"/>
      <c r="B811" s="333"/>
      <c r="C811" s="333"/>
      <c r="D811" s="333"/>
      <c r="E811" s="333"/>
      <c r="F811" s="333"/>
      <c r="G811" s="333"/>
      <c r="H811" s="333"/>
      <c r="I811" s="333"/>
      <c r="J811" s="333"/>
      <c r="K811" s="333"/>
      <c r="L811" s="333"/>
      <c r="M811" s="333"/>
      <c r="N811" s="333"/>
      <c r="O811" s="333"/>
      <c r="P811" s="333"/>
      <c r="Q811" s="333"/>
      <c r="R811" s="333"/>
      <c r="S811" s="333"/>
      <c r="T811" s="333"/>
      <c r="U811" s="333"/>
      <c r="V811" s="333"/>
      <c r="W811" s="333"/>
      <c r="X811" s="333"/>
      <c r="Y811" s="333"/>
      <c r="Z811" s="333"/>
    </row>
    <row r="812" spans="1:26" ht="15.75" thickBot="1">
      <c r="A812" s="333"/>
      <c r="B812" s="333"/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33"/>
      <c r="P812" s="333"/>
      <c r="Q812" s="333"/>
      <c r="R812" s="333"/>
      <c r="S812" s="333"/>
      <c r="T812" s="333"/>
      <c r="U812" s="333"/>
      <c r="V812" s="333"/>
      <c r="W812" s="333"/>
      <c r="X812" s="333"/>
      <c r="Y812" s="333"/>
      <c r="Z812" s="333"/>
    </row>
    <row r="813" spans="1:26" ht="15.75" thickBot="1">
      <c r="A813" s="333"/>
      <c r="B813" s="333"/>
      <c r="C813" s="333"/>
      <c r="D813" s="333"/>
      <c r="E813" s="333"/>
      <c r="F813" s="333"/>
      <c r="G813" s="333"/>
      <c r="H813" s="333"/>
      <c r="I813" s="333"/>
      <c r="J813" s="333"/>
      <c r="K813" s="333"/>
      <c r="L813" s="333"/>
      <c r="M813" s="333"/>
      <c r="N813" s="333"/>
      <c r="O813" s="333"/>
      <c r="P813" s="333"/>
      <c r="Q813" s="333"/>
      <c r="R813" s="333"/>
      <c r="S813" s="333"/>
      <c r="T813" s="333"/>
      <c r="U813" s="333"/>
      <c r="V813" s="333"/>
      <c r="W813" s="333"/>
      <c r="X813" s="333"/>
      <c r="Y813" s="333"/>
      <c r="Z813" s="333"/>
    </row>
    <row r="814" spans="1:26" ht="15.75" thickBot="1">
      <c r="A814" s="333"/>
      <c r="B814" s="333"/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333"/>
    </row>
    <row r="815" spans="1:26" ht="15.75" thickBot="1">
      <c r="A815" s="333"/>
      <c r="B815" s="333"/>
      <c r="C815" s="333"/>
      <c r="D815" s="333"/>
      <c r="E815" s="333"/>
      <c r="F815" s="333"/>
      <c r="G815" s="333"/>
      <c r="H815" s="333"/>
      <c r="I815" s="333"/>
      <c r="J815" s="333"/>
      <c r="K815" s="333"/>
      <c r="L815" s="333"/>
      <c r="M815" s="333"/>
      <c r="N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333"/>
    </row>
    <row r="816" spans="1:26" ht="15.75" thickBot="1">
      <c r="A816" s="333"/>
      <c r="B816" s="333"/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333"/>
    </row>
    <row r="817" spans="1:26" ht="15.75" thickBot="1">
      <c r="A817" s="333"/>
      <c r="B817" s="333"/>
      <c r="C817" s="333"/>
      <c r="D817" s="333"/>
      <c r="E817" s="333"/>
      <c r="F817" s="333"/>
      <c r="G817" s="333"/>
      <c r="H817" s="333"/>
      <c r="I817" s="333"/>
      <c r="J817" s="333"/>
      <c r="K817" s="333"/>
      <c r="L817" s="333"/>
      <c r="M817" s="333"/>
      <c r="N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333"/>
    </row>
    <row r="818" spans="1:26" ht="15.75" thickBot="1">
      <c r="A818" s="333"/>
      <c r="B818" s="333"/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33"/>
      <c r="P818" s="333"/>
      <c r="Q818" s="333"/>
      <c r="R818" s="333"/>
      <c r="S818" s="333"/>
      <c r="T818" s="333"/>
      <c r="U818" s="333"/>
      <c r="V818" s="333"/>
      <c r="W818" s="333"/>
      <c r="X818" s="333"/>
      <c r="Y818" s="333"/>
      <c r="Z818" s="333"/>
    </row>
    <row r="819" spans="1:26" ht="15.75" thickBot="1">
      <c r="A819" s="333"/>
      <c r="B819" s="333"/>
      <c r="C819" s="333"/>
      <c r="D819" s="333"/>
      <c r="E819" s="333"/>
      <c r="F819" s="333"/>
      <c r="G819" s="333"/>
      <c r="H819" s="333"/>
      <c r="I819" s="333"/>
      <c r="J819" s="333"/>
      <c r="K819" s="333"/>
      <c r="L819" s="333"/>
      <c r="M819" s="333"/>
      <c r="N819" s="333"/>
      <c r="O819" s="333"/>
      <c r="P819" s="333"/>
      <c r="Q819" s="333"/>
      <c r="R819" s="333"/>
      <c r="S819" s="333"/>
      <c r="T819" s="333"/>
      <c r="U819" s="333"/>
      <c r="V819" s="333"/>
      <c r="W819" s="333"/>
      <c r="X819" s="333"/>
      <c r="Y819" s="333"/>
      <c r="Z819" s="333"/>
    </row>
    <row r="820" spans="1:26" ht="15.75" thickBot="1">
      <c r="A820" s="333"/>
      <c r="B820" s="333"/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33"/>
      <c r="P820" s="333"/>
      <c r="Q820" s="333"/>
      <c r="R820" s="333"/>
      <c r="S820" s="333"/>
      <c r="T820" s="333"/>
      <c r="U820" s="333"/>
      <c r="V820" s="333"/>
      <c r="W820" s="333"/>
      <c r="X820" s="333"/>
      <c r="Y820" s="333"/>
      <c r="Z820" s="333"/>
    </row>
    <row r="821" spans="1:26" ht="15.75" thickBot="1">
      <c r="A821" s="333"/>
      <c r="B821" s="333"/>
      <c r="C821" s="333"/>
      <c r="D821" s="333"/>
      <c r="E821" s="333"/>
      <c r="F821" s="333"/>
      <c r="G821" s="333"/>
      <c r="H821" s="333"/>
      <c r="I821" s="333"/>
      <c r="J821" s="333"/>
      <c r="K821" s="333"/>
      <c r="L821" s="333"/>
      <c r="M821" s="333"/>
      <c r="N821" s="333"/>
      <c r="O821" s="333"/>
      <c r="P821" s="333"/>
      <c r="Q821" s="333"/>
      <c r="R821" s="333"/>
      <c r="S821" s="333"/>
      <c r="T821" s="333"/>
      <c r="U821" s="333"/>
      <c r="V821" s="333"/>
      <c r="W821" s="333"/>
      <c r="X821" s="333"/>
      <c r="Y821" s="333"/>
      <c r="Z821" s="333"/>
    </row>
    <row r="822" spans="1:26" ht="15.75" thickBot="1">
      <c r="A822" s="333"/>
      <c r="B822" s="333"/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33"/>
      <c r="P822" s="333"/>
      <c r="Q822" s="333"/>
      <c r="R822" s="333"/>
      <c r="S822" s="333"/>
      <c r="T822" s="333"/>
      <c r="U822" s="333"/>
      <c r="V822" s="333"/>
      <c r="W822" s="333"/>
      <c r="X822" s="333"/>
      <c r="Y822" s="333"/>
      <c r="Z822" s="333"/>
    </row>
    <row r="823" spans="1:26" ht="15.75" thickBot="1">
      <c r="A823" s="333"/>
      <c r="B823" s="333"/>
      <c r="C823" s="333"/>
      <c r="D823" s="333"/>
      <c r="E823" s="333"/>
      <c r="F823" s="333"/>
      <c r="G823" s="333"/>
      <c r="H823" s="333"/>
      <c r="I823" s="333"/>
      <c r="J823" s="333"/>
      <c r="K823" s="333"/>
      <c r="L823" s="333"/>
      <c r="M823" s="333"/>
      <c r="N823" s="333"/>
      <c r="O823" s="333"/>
      <c r="P823" s="333"/>
      <c r="Q823" s="333"/>
      <c r="R823" s="333"/>
      <c r="S823" s="333"/>
      <c r="T823" s="333"/>
      <c r="U823" s="333"/>
      <c r="V823" s="333"/>
      <c r="W823" s="333"/>
      <c r="X823" s="333"/>
      <c r="Y823" s="333"/>
      <c r="Z823" s="333"/>
    </row>
    <row r="824" spans="1:26" ht="15.75" thickBot="1">
      <c r="A824" s="333"/>
      <c r="B824" s="333"/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33"/>
      <c r="P824" s="333"/>
      <c r="Q824" s="333"/>
      <c r="R824" s="333"/>
      <c r="S824" s="333"/>
      <c r="T824" s="333"/>
      <c r="U824" s="333"/>
      <c r="V824" s="333"/>
      <c r="W824" s="333"/>
      <c r="X824" s="333"/>
      <c r="Y824" s="333"/>
      <c r="Z824" s="333"/>
    </row>
    <row r="825" spans="1:26" ht="15.75" thickBot="1">
      <c r="A825" s="333"/>
      <c r="B825" s="333"/>
      <c r="C825" s="333"/>
      <c r="D825" s="333"/>
      <c r="E825" s="333"/>
      <c r="F825" s="333"/>
      <c r="G825" s="333"/>
      <c r="H825" s="333"/>
      <c r="I825" s="333"/>
      <c r="J825" s="333"/>
      <c r="K825" s="333"/>
      <c r="L825" s="333"/>
      <c r="M825" s="333"/>
      <c r="N825" s="333"/>
      <c r="O825" s="333"/>
      <c r="P825" s="333"/>
      <c r="Q825" s="333"/>
      <c r="R825" s="333"/>
      <c r="S825" s="333"/>
      <c r="T825" s="333"/>
      <c r="U825" s="333"/>
      <c r="V825" s="333"/>
      <c r="W825" s="333"/>
      <c r="X825" s="333"/>
      <c r="Y825" s="333"/>
      <c r="Z825" s="333"/>
    </row>
    <row r="826" spans="1:26" ht="15.75" thickBot="1">
      <c r="A826" s="333"/>
      <c r="B826" s="333"/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33"/>
      <c r="P826" s="333"/>
      <c r="Q826" s="333"/>
      <c r="R826" s="333"/>
      <c r="S826" s="333"/>
      <c r="T826" s="333"/>
      <c r="U826" s="333"/>
      <c r="V826" s="333"/>
      <c r="W826" s="333"/>
      <c r="X826" s="333"/>
      <c r="Y826" s="333"/>
      <c r="Z826" s="333"/>
    </row>
    <row r="827" spans="1:26" ht="15.75" thickBot="1">
      <c r="A827" s="333"/>
      <c r="B827" s="333"/>
      <c r="C827" s="333"/>
      <c r="D827" s="333"/>
      <c r="E827" s="333"/>
      <c r="F827" s="333"/>
      <c r="G827" s="333"/>
      <c r="H827" s="333"/>
      <c r="I827" s="333"/>
      <c r="J827" s="333"/>
      <c r="K827" s="333"/>
      <c r="L827" s="333"/>
      <c r="M827" s="333"/>
      <c r="N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333"/>
    </row>
    <row r="828" spans="1:26" ht="15.75" thickBot="1">
      <c r="A828" s="333"/>
      <c r="B828" s="333"/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333"/>
    </row>
    <row r="829" spans="1:26" ht="15.75" thickBot="1">
      <c r="A829" s="333"/>
      <c r="B829" s="333"/>
      <c r="C829" s="333"/>
      <c r="D829" s="333"/>
      <c r="E829" s="333"/>
      <c r="F829" s="333"/>
      <c r="G829" s="333"/>
      <c r="H829" s="333"/>
      <c r="I829" s="333"/>
      <c r="J829" s="333"/>
      <c r="K829" s="333"/>
      <c r="L829" s="333"/>
      <c r="M829" s="333"/>
      <c r="N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333"/>
    </row>
    <row r="830" spans="1:26" ht="15.75" thickBot="1">
      <c r="A830" s="333"/>
      <c r="B830" s="333"/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333"/>
    </row>
    <row r="831" spans="1:26" ht="15.75" thickBot="1">
      <c r="A831" s="333"/>
      <c r="B831" s="333"/>
      <c r="C831" s="333"/>
      <c r="D831" s="333"/>
      <c r="E831" s="333"/>
      <c r="F831" s="333"/>
      <c r="G831" s="333"/>
      <c r="H831" s="333"/>
      <c r="I831" s="333"/>
      <c r="J831" s="333"/>
      <c r="K831" s="333"/>
      <c r="L831" s="333"/>
      <c r="M831" s="333"/>
      <c r="N831" s="333"/>
      <c r="O831" s="333"/>
      <c r="P831" s="333"/>
      <c r="Q831" s="333"/>
      <c r="R831" s="333"/>
      <c r="S831" s="333"/>
      <c r="T831" s="333"/>
      <c r="U831" s="333"/>
      <c r="V831" s="333"/>
      <c r="W831" s="333"/>
      <c r="X831" s="333"/>
      <c r="Y831" s="333"/>
      <c r="Z831" s="333"/>
    </row>
    <row r="832" spans="1:26" ht="15.75" thickBot="1">
      <c r="A832" s="333"/>
      <c r="B832" s="333"/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33"/>
      <c r="P832" s="333"/>
      <c r="Q832" s="333"/>
      <c r="R832" s="333"/>
      <c r="S832" s="333"/>
      <c r="T832" s="333"/>
      <c r="U832" s="333"/>
      <c r="V832" s="333"/>
      <c r="W832" s="333"/>
      <c r="X832" s="333"/>
      <c r="Y832" s="333"/>
      <c r="Z832" s="333"/>
    </row>
    <row r="833" spans="1:26" ht="15.75" thickBot="1">
      <c r="A833" s="333"/>
      <c r="B833" s="333"/>
      <c r="C833" s="333"/>
      <c r="D833" s="333"/>
      <c r="E833" s="333"/>
      <c r="F833" s="333"/>
      <c r="G833" s="333"/>
      <c r="H833" s="333"/>
      <c r="I833" s="333"/>
      <c r="J833" s="333"/>
      <c r="K833" s="333"/>
      <c r="L833" s="333"/>
      <c r="M833" s="333"/>
      <c r="N833" s="333"/>
      <c r="O833" s="333"/>
      <c r="P833" s="333"/>
      <c r="Q833" s="333"/>
      <c r="R833" s="333"/>
      <c r="S833" s="333"/>
      <c r="T833" s="333"/>
      <c r="U833" s="333"/>
      <c r="V833" s="333"/>
      <c r="W833" s="333"/>
      <c r="X833" s="333"/>
      <c r="Y833" s="333"/>
      <c r="Z833" s="333"/>
    </row>
    <row r="834" spans="1:26" ht="15.75" thickBot="1">
      <c r="A834" s="333"/>
      <c r="B834" s="333"/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33"/>
      <c r="P834" s="333"/>
      <c r="Q834" s="333"/>
      <c r="R834" s="333"/>
      <c r="S834" s="333"/>
      <c r="T834" s="333"/>
      <c r="U834" s="333"/>
      <c r="V834" s="333"/>
      <c r="W834" s="333"/>
      <c r="X834" s="333"/>
      <c r="Y834" s="333"/>
      <c r="Z834" s="333"/>
    </row>
    <row r="835" spans="1:26" ht="15.75" thickBot="1">
      <c r="A835" s="333"/>
      <c r="B835" s="333"/>
      <c r="C835" s="333"/>
      <c r="D835" s="333"/>
      <c r="E835" s="333"/>
      <c r="F835" s="333"/>
      <c r="G835" s="333"/>
      <c r="H835" s="333"/>
      <c r="I835" s="333"/>
      <c r="J835" s="333"/>
      <c r="K835" s="333"/>
      <c r="L835" s="333"/>
      <c r="M835" s="333"/>
      <c r="N835" s="333"/>
      <c r="O835" s="333"/>
      <c r="P835" s="333"/>
      <c r="Q835" s="333"/>
      <c r="R835" s="333"/>
      <c r="S835" s="333"/>
      <c r="T835" s="333"/>
      <c r="U835" s="333"/>
      <c r="V835" s="333"/>
      <c r="W835" s="333"/>
      <c r="X835" s="333"/>
      <c r="Y835" s="333"/>
      <c r="Z835" s="333"/>
    </row>
    <row r="836" spans="1:26" ht="15.75" thickBot="1">
      <c r="A836" s="333"/>
      <c r="B836" s="333"/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33"/>
      <c r="P836" s="333"/>
      <c r="Q836" s="333"/>
      <c r="R836" s="333"/>
      <c r="S836" s="333"/>
      <c r="T836" s="333"/>
      <c r="U836" s="333"/>
      <c r="V836" s="333"/>
      <c r="W836" s="333"/>
      <c r="X836" s="333"/>
      <c r="Y836" s="333"/>
      <c r="Z836" s="333"/>
    </row>
    <row r="837" spans="1:26" ht="15.75" thickBot="1">
      <c r="A837" s="333"/>
      <c r="B837" s="333"/>
      <c r="C837" s="333"/>
      <c r="D837" s="333"/>
      <c r="E837" s="333"/>
      <c r="F837" s="333"/>
      <c r="G837" s="333"/>
      <c r="H837" s="333"/>
      <c r="I837" s="333"/>
      <c r="J837" s="333"/>
      <c r="K837" s="333"/>
      <c r="L837" s="333"/>
      <c r="M837" s="333"/>
      <c r="N837" s="333"/>
      <c r="O837" s="333"/>
      <c r="P837" s="333"/>
      <c r="Q837" s="333"/>
      <c r="R837" s="333"/>
      <c r="S837" s="333"/>
      <c r="T837" s="333"/>
      <c r="U837" s="333"/>
      <c r="V837" s="333"/>
      <c r="W837" s="333"/>
      <c r="X837" s="333"/>
      <c r="Y837" s="333"/>
      <c r="Z837" s="333"/>
    </row>
    <row r="838" spans="1:26" ht="15.75" thickBot="1">
      <c r="A838" s="333"/>
      <c r="B838" s="333"/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33"/>
      <c r="P838" s="333"/>
      <c r="Q838" s="333"/>
      <c r="R838" s="333"/>
      <c r="S838" s="333"/>
      <c r="T838" s="333"/>
      <c r="U838" s="333"/>
      <c r="V838" s="333"/>
      <c r="W838" s="333"/>
      <c r="X838" s="333"/>
      <c r="Y838" s="333"/>
      <c r="Z838" s="333"/>
    </row>
    <row r="839" spans="1:26" ht="15.75" thickBot="1">
      <c r="A839" s="333"/>
      <c r="B839" s="333"/>
      <c r="C839" s="333"/>
      <c r="D839" s="333"/>
      <c r="E839" s="333"/>
      <c r="F839" s="333"/>
      <c r="G839" s="333"/>
      <c r="H839" s="333"/>
      <c r="I839" s="333"/>
      <c r="J839" s="333"/>
      <c r="K839" s="333"/>
      <c r="L839" s="333"/>
      <c r="M839" s="333"/>
      <c r="N839" s="333"/>
      <c r="O839" s="333"/>
      <c r="P839" s="333"/>
      <c r="Q839" s="333"/>
      <c r="R839" s="333"/>
      <c r="S839" s="333"/>
      <c r="T839" s="333"/>
      <c r="U839" s="333"/>
      <c r="V839" s="333"/>
      <c r="W839" s="333"/>
      <c r="X839" s="333"/>
      <c r="Y839" s="333"/>
      <c r="Z839" s="333"/>
    </row>
    <row r="840" spans="1:26" ht="15.75" thickBot="1">
      <c r="A840" s="333"/>
      <c r="B840" s="333"/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333"/>
    </row>
    <row r="841" spans="1:26" ht="15.75" thickBot="1">
      <c r="A841" s="333"/>
      <c r="B841" s="333"/>
      <c r="C841" s="333"/>
      <c r="D841" s="333"/>
      <c r="E841" s="333"/>
      <c r="F841" s="333"/>
      <c r="G841" s="333"/>
      <c r="H841" s="333"/>
      <c r="I841" s="333"/>
      <c r="J841" s="333"/>
      <c r="K841" s="333"/>
      <c r="L841" s="333"/>
      <c r="M841" s="333"/>
      <c r="N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333"/>
    </row>
    <row r="842" spans="1:26" ht="15.75" thickBot="1">
      <c r="A842" s="333"/>
      <c r="B842" s="333"/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333"/>
    </row>
    <row r="843" spans="1:26" ht="15.75" thickBot="1">
      <c r="A843" s="333"/>
      <c r="B843" s="333"/>
      <c r="C843" s="333"/>
      <c r="D843" s="333"/>
      <c r="E843" s="333"/>
      <c r="F843" s="333"/>
      <c r="G843" s="333"/>
      <c r="H843" s="333"/>
      <c r="I843" s="333"/>
      <c r="J843" s="333"/>
      <c r="K843" s="333"/>
      <c r="L843" s="333"/>
      <c r="M843" s="333"/>
      <c r="N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333"/>
    </row>
    <row r="844" spans="1:26" ht="15.75" thickBot="1">
      <c r="A844" s="333"/>
      <c r="B844" s="333"/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33"/>
      <c r="P844" s="333"/>
      <c r="Q844" s="333"/>
      <c r="R844" s="333"/>
      <c r="S844" s="333"/>
      <c r="T844" s="333"/>
      <c r="U844" s="333"/>
      <c r="V844" s="333"/>
      <c r="W844" s="333"/>
      <c r="X844" s="333"/>
      <c r="Y844" s="333"/>
      <c r="Z844" s="333"/>
    </row>
    <row r="845" spans="1:26" ht="15.75" thickBot="1">
      <c r="A845" s="333"/>
      <c r="B845" s="333"/>
      <c r="C845" s="333"/>
      <c r="D845" s="333"/>
      <c r="E845" s="333"/>
      <c r="F845" s="333"/>
      <c r="G845" s="333"/>
      <c r="H845" s="333"/>
      <c r="I845" s="333"/>
      <c r="J845" s="333"/>
      <c r="K845" s="333"/>
      <c r="L845" s="333"/>
      <c r="M845" s="333"/>
      <c r="N845" s="333"/>
      <c r="O845" s="333"/>
      <c r="P845" s="333"/>
      <c r="Q845" s="333"/>
      <c r="R845" s="333"/>
      <c r="S845" s="333"/>
      <c r="T845" s="333"/>
      <c r="U845" s="333"/>
      <c r="V845" s="333"/>
      <c r="W845" s="333"/>
      <c r="X845" s="333"/>
      <c r="Y845" s="333"/>
      <c r="Z845" s="333"/>
    </row>
    <row r="846" spans="1:26" ht="15.75" thickBot="1">
      <c r="A846" s="333"/>
      <c r="B846" s="333"/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33"/>
      <c r="P846" s="333"/>
      <c r="Q846" s="333"/>
      <c r="R846" s="333"/>
      <c r="S846" s="333"/>
      <c r="T846" s="333"/>
      <c r="U846" s="333"/>
      <c r="V846" s="333"/>
      <c r="W846" s="333"/>
      <c r="X846" s="333"/>
      <c r="Y846" s="333"/>
      <c r="Z846" s="333"/>
    </row>
    <row r="847" spans="1:26" ht="15.75" thickBot="1">
      <c r="A847" s="333"/>
      <c r="B847" s="333"/>
      <c r="C847" s="333"/>
      <c r="D847" s="333"/>
      <c r="E847" s="333"/>
      <c r="F847" s="333"/>
      <c r="G847" s="333"/>
      <c r="H847" s="333"/>
      <c r="I847" s="333"/>
      <c r="J847" s="333"/>
      <c r="K847" s="333"/>
      <c r="L847" s="333"/>
      <c r="M847" s="333"/>
      <c r="N847" s="333"/>
      <c r="O847" s="333"/>
      <c r="P847" s="333"/>
      <c r="Q847" s="333"/>
      <c r="R847" s="333"/>
      <c r="S847" s="333"/>
      <c r="T847" s="333"/>
      <c r="U847" s="333"/>
      <c r="V847" s="333"/>
      <c r="W847" s="333"/>
      <c r="X847" s="333"/>
      <c r="Y847" s="333"/>
      <c r="Z847" s="333"/>
    </row>
    <row r="848" spans="1:26" ht="15.75" thickBot="1">
      <c r="A848" s="333"/>
      <c r="B848" s="333"/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33"/>
      <c r="P848" s="333"/>
      <c r="Q848" s="333"/>
      <c r="R848" s="333"/>
      <c r="S848" s="333"/>
      <c r="T848" s="333"/>
      <c r="U848" s="333"/>
      <c r="V848" s="333"/>
      <c r="W848" s="333"/>
      <c r="X848" s="333"/>
      <c r="Y848" s="333"/>
      <c r="Z848" s="333"/>
    </row>
    <row r="849" spans="1:26" ht="15.75" thickBot="1">
      <c r="A849" s="333"/>
      <c r="B849" s="333"/>
      <c r="C849" s="333"/>
      <c r="D849" s="333"/>
      <c r="E849" s="333"/>
      <c r="F849" s="333"/>
      <c r="G849" s="333"/>
      <c r="H849" s="333"/>
      <c r="I849" s="333"/>
      <c r="J849" s="333"/>
      <c r="K849" s="333"/>
      <c r="L849" s="333"/>
      <c r="M849" s="333"/>
      <c r="N849" s="333"/>
      <c r="O849" s="333"/>
      <c r="P849" s="333"/>
      <c r="Q849" s="333"/>
      <c r="R849" s="333"/>
      <c r="S849" s="333"/>
      <c r="T849" s="333"/>
      <c r="U849" s="333"/>
      <c r="V849" s="333"/>
      <c r="W849" s="333"/>
      <c r="X849" s="333"/>
      <c r="Y849" s="333"/>
      <c r="Z849" s="333"/>
    </row>
    <row r="850" spans="1:26" ht="15.75" thickBot="1">
      <c r="A850" s="333"/>
      <c r="B850" s="333"/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33"/>
      <c r="P850" s="333"/>
      <c r="Q850" s="333"/>
      <c r="R850" s="333"/>
      <c r="S850" s="333"/>
      <c r="T850" s="333"/>
      <c r="U850" s="333"/>
      <c r="V850" s="333"/>
      <c r="W850" s="333"/>
      <c r="X850" s="333"/>
      <c r="Y850" s="333"/>
      <c r="Z850" s="333"/>
    </row>
    <row r="851" spans="1:26" ht="15.75" thickBot="1">
      <c r="A851" s="333"/>
      <c r="B851" s="333"/>
      <c r="C851" s="333"/>
      <c r="D851" s="333"/>
      <c r="E851" s="333"/>
      <c r="F851" s="333"/>
      <c r="G851" s="333"/>
      <c r="H851" s="333"/>
      <c r="I851" s="333"/>
      <c r="J851" s="333"/>
      <c r="K851" s="333"/>
      <c r="L851" s="333"/>
      <c r="M851" s="333"/>
      <c r="N851" s="333"/>
      <c r="O851" s="333"/>
      <c r="P851" s="333"/>
      <c r="Q851" s="333"/>
      <c r="R851" s="333"/>
      <c r="S851" s="333"/>
      <c r="T851" s="333"/>
      <c r="U851" s="333"/>
      <c r="V851" s="333"/>
      <c r="W851" s="333"/>
      <c r="X851" s="333"/>
      <c r="Y851" s="333"/>
      <c r="Z851" s="333"/>
    </row>
    <row r="852" spans="1:26" ht="15.75" thickBot="1">
      <c r="A852" s="333"/>
      <c r="B852" s="333"/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33"/>
      <c r="P852" s="333"/>
      <c r="Q852" s="333"/>
      <c r="R852" s="333"/>
      <c r="S852" s="333"/>
      <c r="T852" s="333"/>
      <c r="U852" s="333"/>
      <c r="V852" s="333"/>
      <c r="W852" s="333"/>
      <c r="X852" s="333"/>
      <c r="Y852" s="333"/>
      <c r="Z852" s="333"/>
    </row>
    <row r="853" spans="1:26" ht="15.75" thickBot="1">
      <c r="A853" s="333"/>
      <c r="B853" s="333"/>
      <c r="C853" s="333"/>
      <c r="D853" s="333"/>
      <c r="E853" s="333"/>
      <c r="F853" s="333"/>
      <c r="G853" s="333"/>
      <c r="H853" s="333"/>
      <c r="I853" s="333"/>
      <c r="J853" s="333"/>
      <c r="K853" s="333"/>
      <c r="L853" s="333"/>
      <c r="M853" s="333"/>
      <c r="N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333"/>
    </row>
    <row r="854" spans="1:26" ht="15.75" thickBot="1">
      <c r="A854" s="333"/>
      <c r="B854" s="333"/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333"/>
    </row>
    <row r="855" spans="1:26" ht="15.75" thickBot="1">
      <c r="A855" s="333"/>
      <c r="B855" s="333"/>
      <c r="C855" s="333"/>
      <c r="D855" s="333"/>
      <c r="E855" s="333"/>
      <c r="F855" s="333"/>
      <c r="G855" s="333"/>
      <c r="H855" s="333"/>
      <c r="I855" s="333"/>
      <c r="J855" s="333"/>
      <c r="K855" s="333"/>
      <c r="L855" s="333"/>
      <c r="M855" s="333"/>
      <c r="N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333"/>
    </row>
    <row r="856" spans="1:26" ht="15.75" thickBot="1">
      <c r="A856" s="333"/>
      <c r="B856" s="333"/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333"/>
    </row>
    <row r="857" spans="1:26" ht="15.75" thickBot="1">
      <c r="A857" s="333"/>
      <c r="B857" s="333"/>
      <c r="C857" s="333"/>
      <c r="D857" s="333"/>
      <c r="E857" s="333"/>
      <c r="F857" s="333"/>
      <c r="G857" s="333"/>
      <c r="H857" s="333"/>
      <c r="I857" s="333"/>
      <c r="J857" s="333"/>
      <c r="K857" s="333"/>
      <c r="L857" s="333"/>
      <c r="M857" s="333"/>
      <c r="N857" s="333"/>
      <c r="O857" s="333"/>
      <c r="P857" s="333"/>
      <c r="Q857" s="333"/>
      <c r="R857" s="333"/>
      <c r="S857" s="333"/>
      <c r="T857" s="333"/>
      <c r="U857" s="333"/>
      <c r="V857" s="333"/>
      <c r="W857" s="333"/>
      <c r="X857" s="333"/>
      <c r="Y857" s="333"/>
      <c r="Z857" s="333"/>
    </row>
    <row r="858" spans="1:26" ht="15.75" thickBot="1">
      <c r="A858" s="333"/>
      <c r="B858" s="333"/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33"/>
      <c r="P858" s="333"/>
      <c r="Q858" s="333"/>
      <c r="R858" s="333"/>
      <c r="S858" s="333"/>
      <c r="T858" s="333"/>
      <c r="U858" s="333"/>
      <c r="V858" s="333"/>
      <c r="W858" s="333"/>
      <c r="X858" s="333"/>
      <c r="Y858" s="333"/>
      <c r="Z858" s="333"/>
    </row>
    <row r="859" spans="1:26" ht="15.75" thickBot="1">
      <c r="A859" s="333"/>
      <c r="B859" s="333"/>
      <c r="C859" s="333"/>
      <c r="D859" s="333"/>
      <c r="E859" s="333"/>
      <c r="F859" s="333"/>
      <c r="G859" s="333"/>
      <c r="H859" s="333"/>
      <c r="I859" s="333"/>
      <c r="J859" s="333"/>
      <c r="K859" s="333"/>
      <c r="L859" s="333"/>
      <c r="M859" s="333"/>
      <c r="N859" s="333"/>
      <c r="O859" s="333"/>
      <c r="P859" s="333"/>
      <c r="Q859" s="333"/>
      <c r="R859" s="333"/>
      <c r="S859" s="333"/>
      <c r="T859" s="333"/>
      <c r="U859" s="333"/>
      <c r="V859" s="333"/>
      <c r="W859" s="333"/>
      <c r="X859" s="333"/>
      <c r="Y859" s="333"/>
      <c r="Z859" s="333"/>
    </row>
    <row r="860" spans="1:26" ht="15.75" thickBot="1">
      <c r="A860" s="333"/>
      <c r="B860" s="333"/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33"/>
      <c r="P860" s="333"/>
      <c r="Q860" s="333"/>
      <c r="R860" s="333"/>
      <c r="S860" s="333"/>
      <c r="T860" s="333"/>
      <c r="U860" s="333"/>
      <c r="V860" s="333"/>
      <c r="W860" s="333"/>
      <c r="X860" s="333"/>
      <c r="Y860" s="333"/>
      <c r="Z860" s="333"/>
    </row>
    <row r="861" spans="1:26" ht="15.75" thickBot="1">
      <c r="A861" s="333"/>
      <c r="B861" s="333"/>
      <c r="C861" s="333"/>
      <c r="D861" s="333"/>
      <c r="E861" s="333"/>
      <c r="F861" s="333"/>
      <c r="G861" s="333"/>
      <c r="H861" s="333"/>
      <c r="I861" s="333"/>
      <c r="J861" s="333"/>
      <c r="K861" s="333"/>
      <c r="L861" s="333"/>
      <c r="M861" s="333"/>
      <c r="N861" s="333"/>
      <c r="O861" s="333"/>
      <c r="P861" s="333"/>
      <c r="Q861" s="333"/>
      <c r="R861" s="333"/>
      <c r="S861" s="333"/>
      <c r="T861" s="333"/>
      <c r="U861" s="333"/>
      <c r="V861" s="333"/>
      <c r="W861" s="333"/>
      <c r="X861" s="333"/>
      <c r="Y861" s="333"/>
      <c r="Z861" s="333"/>
    </row>
    <row r="862" spans="1:26" ht="15.75" thickBot="1">
      <c r="A862" s="333"/>
      <c r="B862" s="333"/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33"/>
      <c r="P862" s="333"/>
      <c r="Q862" s="333"/>
      <c r="R862" s="333"/>
      <c r="S862" s="333"/>
      <c r="T862" s="333"/>
      <c r="U862" s="333"/>
      <c r="V862" s="333"/>
      <c r="W862" s="333"/>
      <c r="X862" s="333"/>
      <c r="Y862" s="333"/>
      <c r="Z862" s="333"/>
    </row>
    <row r="863" spans="1:26" ht="15.75" thickBot="1">
      <c r="A863" s="333"/>
      <c r="B863" s="333"/>
      <c r="C863" s="333"/>
      <c r="D863" s="333"/>
      <c r="E863" s="333"/>
      <c r="F863" s="333"/>
      <c r="G863" s="333"/>
      <c r="H863" s="333"/>
      <c r="I863" s="333"/>
      <c r="J863" s="333"/>
      <c r="K863" s="333"/>
      <c r="L863" s="333"/>
      <c r="M863" s="333"/>
      <c r="N863" s="333"/>
      <c r="O863" s="333"/>
      <c r="P863" s="333"/>
      <c r="Q863" s="333"/>
      <c r="R863" s="333"/>
      <c r="S863" s="333"/>
      <c r="T863" s="333"/>
      <c r="U863" s="333"/>
      <c r="V863" s="333"/>
      <c r="W863" s="333"/>
      <c r="X863" s="333"/>
      <c r="Y863" s="333"/>
      <c r="Z863" s="333"/>
    </row>
    <row r="864" spans="1:26" ht="15.75" thickBot="1">
      <c r="A864" s="333"/>
      <c r="B864" s="333"/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33"/>
      <c r="P864" s="333"/>
      <c r="Q864" s="333"/>
      <c r="R864" s="333"/>
      <c r="S864" s="333"/>
      <c r="T864" s="333"/>
      <c r="U864" s="333"/>
      <c r="V864" s="333"/>
      <c r="W864" s="333"/>
      <c r="X864" s="333"/>
      <c r="Y864" s="333"/>
      <c r="Z864" s="333"/>
    </row>
    <row r="865" spans="1:26" ht="15.75" thickBot="1">
      <c r="A865" s="333"/>
      <c r="B865" s="333"/>
      <c r="C865" s="333"/>
      <c r="D865" s="333"/>
      <c r="E865" s="333"/>
      <c r="F865" s="333"/>
      <c r="G865" s="333"/>
      <c r="H865" s="333"/>
      <c r="I865" s="333"/>
      <c r="J865" s="333"/>
      <c r="K865" s="333"/>
      <c r="L865" s="333"/>
      <c r="M865" s="333"/>
      <c r="N865" s="333"/>
      <c r="O865" s="333"/>
      <c r="P865" s="333"/>
      <c r="Q865" s="333"/>
      <c r="R865" s="333"/>
      <c r="S865" s="333"/>
      <c r="T865" s="333"/>
      <c r="U865" s="333"/>
      <c r="V865" s="333"/>
      <c r="W865" s="333"/>
      <c r="X865" s="333"/>
      <c r="Y865" s="333"/>
      <c r="Z865" s="333"/>
    </row>
    <row r="866" spans="1:26" ht="15.75" thickBot="1">
      <c r="A866" s="333"/>
      <c r="B866" s="333"/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333"/>
    </row>
    <row r="867" spans="1:26" ht="15.75" thickBot="1">
      <c r="A867" s="333"/>
      <c r="B867" s="333"/>
      <c r="C867" s="333"/>
      <c r="D867" s="333"/>
      <c r="E867" s="333"/>
      <c r="F867" s="333"/>
      <c r="G867" s="333"/>
      <c r="H867" s="333"/>
      <c r="I867" s="333"/>
      <c r="J867" s="333"/>
      <c r="K867" s="333"/>
      <c r="L867" s="333"/>
      <c r="M867" s="333"/>
      <c r="N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333"/>
    </row>
    <row r="868" spans="1:26" ht="15.75" thickBot="1">
      <c r="A868" s="333"/>
      <c r="B868" s="333"/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333"/>
    </row>
    <row r="869" spans="1:26" ht="15.75" thickBot="1">
      <c r="A869" s="333"/>
      <c r="B869" s="333"/>
      <c r="C869" s="333"/>
      <c r="D869" s="333"/>
      <c r="E869" s="333"/>
      <c r="F869" s="333"/>
      <c r="G869" s="333"/>
      <c r="H869" s="333"/>
      <c r="I869" s="333"/>
      <c r="J869" s="333"/>
      <c r="K869" s="333"/>
      <c r="L869" s="333"/>
      <c r="M869" s="333"/>
      <c r="N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333"/>
    </row>
    <row r="870" spans="1:26" ht="15.75" thickBot="1">
      <c r="A870" s="333"/>
      <c r="B870" s="333"/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33"/>
      <c r="P870" s="333"/>
      <c r="Q870" s="333"/>
      <c r="R870" s="333"/>
      <c r="S870" s="333"/>
      <c r="T870" s="333"/>
      <c r="U870" s="333"/>
      <c r="V870" s="333"/>
      <c r="W870" s="333"/>
      <c r="X870" s="333"/>
      <c r="Y870" s="333"/>
      <c r="Z870" s="333"/>
    </row>
    <row r="871" spans="1:26" ht="15.75" thickBot="1">
      <c r="A871" s="333"/>
      <c r="B871" s="333"/>
      <c r="C871" s="333"/>
      <c r="D871" s="333"/>
      <c r="E871" s="333"/>
      <c r="F871" s="333"/>
      <c r="G871" s="333"/>
      <c r="H871" s="333"/>
      <c r="I871" s="333"/>
      <c r="J871" s="333"/>
      <c r="K871" s="333"/>
      <c r="L871" s="333"/>
      <c r="M871" s="333"/>
      <c r="N871" s="333"/>
      <c r="O871" s="333"/>
      <c r="P871" s="333"/>
      <c r="Q871" s="333"/>
      <c r="R871" s="333"/>
      <c r="S871" s="333"/>
      <c r="T871" s="333"/>
      <c r="U871" s="333"/>
      <c r="V871" s="333"/>
      <c r="W871" s="333"/>
      <c r="X871" s="333"/>
      <c r="Y871" s="333"/>
      <c r="Z871" s="333"/>
    </row>
    <row r="872" spans="1:26" ht="15.75" thickBot="1">
      <c r="A872" s="333"/>
      <c r="B872" s="333"/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33"/>
      <c r="P872" s="333"/>
      <c r="Q872" s="333"/>
      <c r="R872" s="333"/>
      <c r="S872" s="333"/>
      <c r="T872" s="333"/>
      <c r="U872" s="333"/>
      <c r="V872" s="333"/>
      <c r="W872" s="333"/>
      <c r="X872" s="333"/>
      <c r="Y872" s="333"/>
      <c r="Z872" s="333"/>
    </row>
    <row r="873" spans="1:26" ht="15.75" thickBot="1">
      <c r="A873" s="333"/>
      <c r="B873" s="333"/>
      <c r="C873" s="333"/>
      <c r="D873" s="333"/>
      <c r="E873" s="333"/>
      <c r="F873" s="333"/>
      <c r="G873" s="333"/>
      <c r="H873" s="333"/>
      <c r="I873" s="333"/>
      <c r="J873" s="333"/>
      <c r="K873" s="333"/>
      <c r="L873" s="333"/>
      <c r="M873" s="333"/>
      <c r="N873" s="333"/>
      <c r="O873" s="333"/>
      <c r="P873" s="333"/>
      <c r="Q873" s="333"/>
      <c r="R873" s="333"/>
      <c r="S873" s="333"/>
      <c r="T873" s="333"/>
      <c r="U873" s="333"/>
      <c r="V873" s="333"/>
      <c r="W873" s="333"/>
      <c r="X873" s="333"/>
      <c r="Y873" s="333"/>
      <c r="Z873" s="333"/>
    </row>
    <row r="874" spans="1:26" ht="15.75" thickBot="1">
      <c r="A874" s="333"/>
      <c r="B874" s="333"/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33"/>
      <c r="P874" s="333"/>
      <c r="Q874" s="333"/>
      <c r="R874" s="333"/>
      <c r="S874" s="333"/>
      <c r="T874" s="333"/>
      <c r="U874" s="333"/>
      <c r="V874" s="333"/>
      <c r="W874" s="333"/>
      <c r="X874" s="333"/>
      <c r="Y874" s="333"/>
      <c r="Z874" s="333"/>
    </row>
    <row r="875" spans="1:26" ht="15.75" thickBot="1">
      <c r="A875" s="333"/>
      <c r="B875" s="333"/>
      <c r="C875" s="333"/>
      <c r="D875" s="333"/>
      <c r="E875" s="333"/>
      <c r="F875" s="333"/>
      <c r="G875" s="333"/>
      <c r="H875" s="333"/>
      <c r="I875" s="333"/>
      <c r="J875" s="333"/>
      <c r="K875" s="333"/>
      <c r="L875" s="333"/>
      <c r="M875" s="333"/>
      <c r="N875" s="333"/>
      <c r="O875" s="333"/>
      <c r="P875" s="333"/>
      <c r="Q875" s="333"/>
      <c r="R875" s="333"/>
      <c r="S875" s="333"/>
      <c r="T875" s="333"/>
      <c r="U875" s="333"/>
      <c r="V875" s="333"/>
      <c r="W875" s="333"/>
      <c r="X875" s="333"/>
      <c r="Y875" s="333"/>
      <c r="Z875" s="333"/>
    </row>
    <row r="876" spans="1:26" ht="15.75" thickBot="1">
      <c r="A876" s="333"/>
      <c r="B876" s="333"/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33"/>
      <c r="P876" s="333"/>
      <c r="Q876" s="333"/>
      <c r="R876" s="333"/>
      <c r="S876" s="333"/>
      <c r="T876" s="333"/>
      <c r="U876" s="333"/>
      <c r="V876" s="333"/>
      <c r="W876" s="333"/>
      <c r="X876" s="333"/>
      <c r="Y876" s="333"/>
      <c r="Z876" s="333"/>
    </row>
    <row r="877" spans="1:26" ht="15.75" thickBot="1">
      <c r="A877" s="333"/>
      <c r="B877" s="333"/>
      <c r="C877" s="333"/>
      <c r="D877" s="333"/>
      <c r="E877" s="333"/>
      <c r="F877" s="333"/>
      <c r="G877" s="333"/>
      <c r="H877" s="333"/>
      <c r="I877" s="333"/>
      <c r="J877" s="333"/>
      <c r="K877" s="333"/>
      <c r="L877" s="333"/>
      <c r="M877" s="333"/>
      <c r="N877" s="333"/>
      <c r="O877" s="333"/>
      <c r="P877" s="333"/>
      <c r="Q877" s="333"/>
      <c r="R877" s="333"/>
      <c r="S877" s="333"/>
      <c r="T877" s="333"/>
      <c r="U877" s="333"/>
      <c r="V877" s="333"/>
      <c r="W877" s="333"/>
      <c r="X877" s="333"/>
      <c r="Y877" s="333"/>
      <c r="Z877" s="333"/>
    </row>
    <row r="878" spans="1:26" ht="15.75" thickBot="1">
      <c r="A878" s="333"/>
      <c r="B878" s="333"/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33"/>
      <c r="P878" s="333"/>
      <c r="Q878" s="333"/>
      <c r="R878" s="333"/>
      <c r="S878" s="333"/>
      <c r="T878" s="333"/>
      <c r="U878" s="333"/>
      <c r="V878" s="333"/>
      <c r="W878" s="333"/>
      <c r="X878" s="333"/>
      <c r="Y878" s="333"/>
      <c r="Z878" s="333"/>
    </row>
    <row r="879" spans="1:26" ht="15.75" thickBot="1">
      <c r="A879" s="333"/>
      <c r="B879" s="333"/>
      <c r="C879" s="333"/>
      <c r="D879" s="333"/>
      <c r="E879" s="333"/>
      <c r="F879" s="333"/>
      <c r="G879" s="333"/>
      <c r="H879" s="333"/>
      <c r="I879" s="333"/>
      <c r="J879" s="333"/>
      <c r="K879" s="333"/>
      <c r="L879" s="333"/>
      <c r="M879" s="333"/>
      <c r="N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333"/>
    </row>
    <row r="880" spans="1:26" ht="15.75" thickBot="1">
      <c r="A880" s="333"/>
      <c r="B880" s="333"/>
      <c r="C880" s="333"/>
      <c r="D880" s="333"/>
      <c r="E880" s="333"/>
      <c r="F880" s="333"/>
      <c r="G880" s="333"/>
      <c r="H880" s="333"/>
      <c r="I880" s="333"/>
      <c r="J880" s="333"/>
      <c r="K880" s="333"/>
      <c r="L880" s="333"/>
      <c r="M880" s="333"/>
      <c r="N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333"/>
    </row>
    <row r="881" spans="1:26" ht="15.75" thickBot="1">
      <c r="A881" s="333"/>
      <c r="B881" s="333"/>
      <c r="C881" s="333"/>
      <c r="D881" s="333"/>
      <c r="E881" s="333"/>
      <c r="F881" s="333"/>
      <c r="G881" s="333"/>
      <c r="H881" s="333"/>
      <c r="I881" s="333"/>
      <c r="J881" s="333"/>
      <c r="K881" s="333"/>
      <c r="L881" s="333"/>
      <c r="M881" s="333"/>
      <c r="N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333"/>
    </row>
    <row r="882" spans="1:26" ht="15.75" thickBot="1">
      <c r="A882" s="333"/>
      <c r="B882" s="333"/>
      <c r="C882" s="333"/>
      <c r="D882" s="333"/>
      <c r="E882" s="333"/>
      <c r="F882" s="333"/>
      <c r="G882" s="333"/>
      <c r="H882" s="333"/>
      <c r="I882" s="333"/>
      <c r="J882" s="333"/>
      <c r="K882" s="333"/>
      <c r="L882" s="333"/>
      <c r="M882" s="333"/>
      <c r="N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333"/>
    </row>
    <row r="883" spans="1:26" ht="15.75" thickBot="1">
      <c r="A883" s="333"/>
      <c r="B883" s="333"/>
      <c r="C883" s="333"/>
      <c r="D883" s="333"/>
      <c r="E883" s="333"/>
      <c r="F883" s="333"/>
      <c r="G883" s="333"/>
      <c r="H883" s="333"/>
      <c r="I883" s="333"/>
      <c r="J883" s="333"/>
      <c r="K883" s="333"/>
      <c r="L883" s="333"/>
      <c r="M883" s="333"/>
      <c r="N883" s="333"/>
      <c r="O883" s="333"/>
      <c r="P883" s="333"/>
      <c r="Q883" s="333"/>
      <c r="R883" s="333"/>
      <c r="S883" s="333"/>
      <c r="T883" s="333"/>
      <c r="U883" s="333"/>
      <c r="V883" s="333"/>
      <c r="W883" s="333"/>
      <c r="X883" s="333"/>
      <c r="Y883" s="333"/>
      <c r="Z883" s="333"/>
    </row>
    <row r="884" spans="1:26" ht="15.75" thickBot="1">
      <c r="A884" s="333"/>
      <c r="B884" s="333"/>
      <c r="C884" s="333"/>
      <c r="D884" s="333"/>
      <c r="E884" s="333"/>
      <c r="F884" s="333"/>
      <c r="G884" s="333"/>
      <c r="H884" s="333"/>
      <c r="I884" s="333"/>
      <c r="J884" s="333"/>
      <c r="K884" s="333"/>
      <c r="L884" s="333"/>
      <c r="M884" s="333"/>
      <c r="N884" s="333"/>
      <c r="O884" s="333"/>
      <c r="P884" s="333"/>
      <c r="Q884" s="333"/>
      <c r="R884" s="333"/>
      <c r="S884" s="333"/>
      <c r="T884" s="333"/>
      <c r="U884" s="333"/>
      <c r="V884" s="333"/>
      <c r="W884" s="333"/>
      <c r="X884" s="333"/>
      <c r="Y884" s="333"/>
      <c r="Z884" s="333"/>
    </row>
    <row r="885" spans="1:26" ht="15.75" thickBot="1">
      <c r="A885" s="333"/>
      <c r="B885" s="333"/>
      <c r="C885" s="333"/>
      <c r="D885" s="333"/>
      <c r="E885" s="333"/>
      <c r="F885" s="333"/>
      <c r="G885" s="333"/>
      <c r="H885" s="333"/>
      <c r="I885" s="333"/>
      <c r="J885" s="333"/>
      <c r="K885" s="333"/>
      <c r="L885" s="333"/>
      <c r="M885" s="333"/>
      <c r="N885" s="333"/>
      <c r="O885" s="333"/>
      <c r="P885" s="333"/>
      <c r="Q885" s="333"/>
      <c r="R885" s="333"/>
      <c r="S885" s="333"/>
      <c r="T885" s="333"/>
      <c r="U885" s="333"/>
      <c r="V885" s="333"/>
      <c r="W885" s="333"/>
      <c r="X885" s="333"/>
      <c r="Y885" s="333"/>
      <c r="Z885" s="333"/>
    </row>
    <row r="886" spans="1:26" ht="15.75" thickBot="1">
      <c r="A886" s="333"/>
      <c r="B886" s="333"/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33"/>
      <c r="P886" s="333"/>
      <c r="Q886" s="333"/>
      <c r="R886" s="333"/>
      <c r="S886" s="333"/>
      <c r="T886" s="333"/>
      <c r="U886" s="333"/>
      <c r="V886" s="333"/>
      <c r="W886" s="333"/>
      <c r="X886" s="333"/>
      <c r="Y886" s="333"/>
      <c r="Z886" s="333"/>
    </row>
    <row r="887" spans="1:26" ht="15.75" thickBot="1">
      <c r="A887" s="333"/>
      <c r="B887" s="333"/>
      <c r="C887" s="333"/>
      <c r="D887" s="333"/>
      <c r="E887" s="333"/>
      <c r="F887" s="333"/>
      <c r="G887" s="333"/>
      <c r="H887" s="333"/>
      <c r="I887" s="333"/>
      <c r="J887" s="333"/>
      <c r="K887" s="333"/>
      <c r="L887" s="333"/>
      <c r="M887" s="333"/>
      <c r="N887" s="333"/>
      <c r="O887" s="333"/>
      <c r="P887" s="333"/>
      <c r="Q887" s="333"/>
      <c r="R887" s="333"/>
      <c r="S887" s="333"/>
      <c r="T887" s="333"/>
      <c r="U887" s="333"/>
      <c r="V887" s="333"/>
      <c r="W887" s="333"/>
      <c r="X887" s="333"/>
      <c r="Y887" s="333"/>
      <c r="Z887" s="333"/>
    </row>
    <row r="888" spans="1:26" ht="15.75" thickBot="1">
      <c r="A888" s="333"/>
      <c r="B888" s="333"/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33"/>
      <c r="P888" s="333"/>
      <c r="Q888" s="333"/>
      <c r="R888" s="333"/>
      <c r="S888" s="333"/>
      <c r="T888" s="333"/>
      <c r="U888" s="333"/>
      <c r="V888" s="333"/>
      <c r="W888" s="333"/>
      <c r="X888" s="333"/>
      <c r="Y888" s="333"/>
      <c r="Z888" s="333"/>
    </row>
    <row r="889" spans="1:26" ht="15.75" thickBot="1">
      <c r="A889" s="333"/>
      <c r="B889" s="333"/>
      <c r="C889" s="333"/>
      <c r="D889" s="333"/>
      <c r="E889" s="333"/>
      <c r="F889" s="333"/>
      <c r="G889" s="333"/>
      <c r="H889" s="333"/>
      <c r="I889" s="333"/>
      <c r="J889" s="333"/>
      <c r="K889" s="333"/>
      <c r="L889" s="333"/>
      <c r="M889" s="333"/>
      <c r="N889" s="333"/>
      <c r="O889" s="333"/>
      <c r="P889" s="333"/>
      <c r="Q889" s="333"/>
      <c r="R889" s="333"/>
      <c r="S889" s="333"/>
      <c r="T889" s="333"/>
      <c r="U889" s="333"/>
      <c r="V889" s="333"/>
      <c r="W889" s="333"/>
      <c r="X889" s="333"/>
      <c r="Y889" s="333"/>
      <c r="Z889" s="333"/>
    </row>
    <row r="890" spans="1:26" ht="15.75" thickBot="1">
      <c r="A890" s="333"/>
      <c r="B890" s="333"/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33"/>
      <c r="P890" s="333"/>
      <c r="Q890" s="333"/>
      <c r="R890" s="333"/>
      <c r="S890" s="333"/>
      <c r="T890" s="333"/>
      <c r="U890" s="333"/>
      <c r="V890" s="333"/>
      <c r="W890" s="333"/>
      <c r="X890" s="333"/>
      <c r="Y890" s="333"/>
      <c r="Z890" s="333"/>
    </row>
    <row r="891" spans="1:26" ht="15.75" thickBot="1">
      <c r="A891" s="333"/>
      <c r="B891" s="333"/>
      <c r="C891" s="333"/>
      <c r="D891" s="333"/>
      <c r="E891" s="333"/>
      <c r="F891" s="333"/>
      <c r="G891" s="333"/>
      <c r="H891" s="333"/>
      <c r="I891" s="333"/>
      <c r="J891" s="333"/>
      <c r="K891" s="333"/>
      <c r="L891" s="333"/>
      <c r="M891" s="333"/>
      <c r="N891" s="333"/>
      <c r="O891" s="333"/>
      <c r="P891" s="333"/>
      <c r="Q891" s="333"/>
      <c r="R891" s="333"/>
      <c r="S891" s="333"/>
      <c r="T891" s="333"/>
      <c r="U891" s="333"/>
      <c r="V891" s="333"/>
      <c r="W891" s="333"/>
      <c r="X891" s="333"/>
      <c r="Y891" s="333"/>
      <c r="Z891" s="333"/>
    </row>
    <row r="892" spans="1:26" ht="15.75" thickBot="1">
      <c r="A892" s="333"/>
      <c r="B892" s="333"/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333"/>
    </row>
    <row r="893" spans="1:26" ht="15.75" thickBot="1">
      <c r="A893" s="333"/>
      <c r="B893" s="333"/>
      <c r="C893" s="333"/>
      <c r="D893" s="333"/>
      <c r="E893" s="333"/>
      <c r="F893" s="333"/>
      <c r="G893" s="333"/>
      <c r="H893" s="333"/>
      <c r="I893" s="333"/>
      <c r="J893" s="333"/>
      <c r="K893" s="333"/>
      <c r="L893" s="333"/>
      <c r="M893" s="333"/>
      <c r="N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333"/>
    </row>
    <row r="894" spans="1:26" ht="15.75" thickBot="1">
      <c r="A894" s="333"/>
      <c r="B894" s="333"/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333"/>
    </row>
    <row r="895" spans="1:26" ht="15.75" thickBot="1">
      <c r="A895" s="333"/>
      <c r="B895" s="333"/>
      <c r="C895" s="333"/>
      <c r="D895" s="333"/>
      <c r="E895" s="333"/>
      <c r="F895" s="333"/>
      <c r="G895" s="333"/>
      <c r="H895" s="333"/>
      <c r="I895" s="333"/>
      <c r="J895" s="333"/>
      <c r="K895" s="333"/>
      <c r="L895" s="333"/>
      <c r="M895" s="333"/>
      <c r="N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333"/>
    </row>
    <row r="896" spans="1:26" ht="15.75" thickBot="1">
      <c r="A896" s="333"/>
      <c r="B896" s="333"/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33"/>
      <c r="P896" s="333"/>
      <c r="Q896" s="333"/>
      <c r="R896" s="333"/>
      <c r="S896" s="333"/>
      <c r="T896" s="333"/>
      <c r="U896" s="333"/>
      <c r="V896" s="333"/>
      <c r="W896" s="333"/>
      <c r="X896" s="333"/>
      <c r="Y896" s="333"/>
      <c r="Z896" s="333"/>
    </row>
    <row r="897" spans="1:26" ht="15.75" thickBot="1">
      <c r="A897" s="333"/>
      <c r="B897" s="333"/>
      <c r="C897" s="333"/>
      <c r="D897" s="333"/>
      <c r="E897" s="333"/>
      <c r="F897" s="333"/>
      <c r="G897" s="333"/>
      <c r="H897" s="333"/>
      <c r="I897" s="333"/>
      <c r="J897" s="333"/>
      <c r="K897" s="333"/>
      <c r="L897" s="333"/>
      <c r="M897" s="333"/>
      <c r="N897" s="333"/>
      <c r="O897" s="333"/>
      <c r="P897" s="333"/>
      <c r="Q897" s="333"/>
      <c r="R897" s="333"/>
      <c r="S897" s="333"/>
      <c r="T897" s="333"/>
      <c r="U897" s="333"/>
      <c r="V897" s="333"/>
      <c r="W897" s="333"/>
      <c r="X897" s="333"/>
      <c r="Y897" s="333"/>
      <c r="Z897" s="333"/>
    </row>
    <row r="898" spans="1:26" ht="15.75" thickBot="1">
      <c r="A898" s="333"/>
      <c r="B898" s="333"/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33"/>
      <c r="P898" s="333"/>
      <c r="Q898" s="333"/>
      <c r="R898" s="333"/>
      <c r="S898" s="333"/>
      <c r="T898" s="333"/>
      <c r="U898" s="333"/>
      <c r="V898" s="333"/>
      <c r="W898" s="333"/>
      <c r="X898" s="333"/>
      <c r="Y898" s="333"/>
      <c r="Z898" s="333"/>
    </row>
    <row r="899" spans="1:26" ht="15.75" thickBot="1">
      <c r="A899" s="333"/>
      <c r="B899" s="333"/>
      <c r="C899" s="333"/>
      <c r="D899" s="333"/>
      <c r="E899" s="333"/>
      <c r="F899" s="333"/>
      <c r="G899" s="333"/>
      <c r="H899" s="333"/>
      <c r="I899" s="333"/>
      <c r="J899" s="333"/>
      <c r="K899" s="333"/>
      <c r="L899" s="333"/>
      <c r="M899" s="333"/>
      <c r="N899" s="333"/>
      <c r="O899" s="333"/>
      <c r="P899" s="333"/>
      <c r="Q899" s="333"/>
      <c r="R899" s="333"/>
      <c r="S899" s="333"/>
      <c r="T899" s="333"/>
      <c r="U899" s="333"/>
      <c r="V899" s="333"/>
      <c r="W899" s="333"/>
      <c r="X899" s="333"/>
      <c r="Y899" s="333"/>
      <c r="Z899" s="333"/>
    </row>
    <row r="900" spans="1:26" ht="15.75" thickBot="1">
      <c r="A900" s="333"/>
      <c r="B900" s="333"/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33"/>
      <c r="P900" s="333"/>
      <c r="Q900" s="333"/>
      <c r="R900" s="333"/>
      <c r="S900" s="333"/>
      <c r="T900" s="333"/>
      <c r="U900" s="333"/>
      <c r="V900" s="333"/>
      <c r="W900" s="333"/>
      <c r="X900" s="333"/>
      <c r="Y900" s="333"/>
      <c r="Z900" s="333"/>
    </row>
    <row r="901" spans="1:26" ht="15.75" thickBot="1">
      <c r="A901" s="333"/>
      <c r="B901" s="333"/>
      <c r="C901" s="333"/>
      <c r="D901" s="333"/>
      <c r="E901" s="333"/>
      <c r="F901" s="333"/>
      <c r="G901" s="333"/>
      <c r="H901" s="333"/>
      <c r="I901" s="333"/>
      <c r="J901" s="333"/>
      <c r="K901" s="333"/>
      <c r="L901" s="333"/>
      <c r="M901" s="333"/>
      <c r="N901" s="333"/>
      <c r="O901" s="333"/>
      <c r="P901" s="333"/>
      <c r="Q901" s="333"/>
      <c r="R901" s="333"/>
      <c r="S901" s="333"/>
      <c r="T901" s="333"/>
      <c r="U901" s="333"/>
      <c r="V901" s="333"/>
      <c r="W901" s="333"/>
      <c r="X901" s="333"/>
      <c r="Y901" s="333"/>
      <c r="Z901" s="333"/>
    </row>
    <row r="902" spans="1:26" ht="15.75" thickBot="1">
      <c r="A902" s="333"/>
      <c r="B902" s="333"/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33"/>
      <c r="P902" s="333"/>
      <c r="Q902" s="333"/>
      <c r="R902" s="333"/>
      <c r="S902" s="333"/>
      <c r="T902" s="333"/>
      <c r="U902" s="333"/>
      <c r="V902" s="333"/>
      <c r="W902" s="333"/>
      <c r="X902" s="333"/>
      <c r="Y902" s="333"/>
      <c r="Z902" s="333"/>
    </row>
    <row r="903" spans="1:26" ht="15.75" thickBot="1">
      <c r="A903" s="333"/>
      <c r="B903" s="333"/>
      <c r="C903" s="333"/>
      <c r="D903" s="333"/>
      <c r="E903" s="333"/>
      <c r="F903" s="333"/>
      <c r="G903" s="333"/>
      <c r="H903" s="333"/>
      <c r="I903" s="333"/>
      <c r="J903" s="333"/>
      <c r="K903" s="333"/>
      <c r="L903" s="333"/>
      <c r="M903" s="333"/>
      <c r="N903" s="333"/>
      <c r="O903" s="333"/>
      <c r="P903" s="333"/>
      <c r="Q903" s="333"/>
      <c r="R903" s="333"/>
      <c r="S903" s="333"/>
      <c r="T903" s="333"/>
      <c r="U903" s="333"/>
      <c r="V903" s="333"/>
      <c r="W903" s="333"/>
      <c r="X903" s="333"/>
      <c r="Y903" s="333"/>
      <c r="Z903" s="333"/>
    </row>
    <row r="904" spans="1:26" ht="15.75" thickBot="1">
      <c r="A904" s="333"/>
      <c r="B904" s="333"/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33"/>
      <c r="P904" s="333"/>
      <c r="Q904" s="333"/>
      <c r="R904" s="333"/>
      <c r="S904" s="333"/>
      <c r="T904" s="333"/>
      <c r="U904" s="333"/>
      <c r="V904" s="333"/>
      <c r="W904" s="333"/>
      <c r="X904" s="333"/>
      <c r="Y904" s="333"/>
      <c r="Z904" s="333"/>
    </row>
    <row r="905" spans="1:26" ht="15.75" thickBot="1">
      <c r="A905" s="333"/>
      <c r="B905" s="333"/>
      <c r="C905" s="333"/>
      <c r="D905" s="333"/>
      <c r="E905" s="333"/>
      <c r="F905" s="333"/>
      <c r="G905" s="333"/>
      <c r="H905" s="333"/>
      <c r="I905" s="333"/>
      <c r="J905" s="333"/>
      <c r="K905" s="333"/>
      <c r="L905" s="333"/>
      <c r="M905" s="333"/>
      <c r="N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333"/>
    </row>
    <row r="906" spans="1:26" ht="15.75" thickBot="1">
      <c r="A906" s="333"/>
      <c r="B906" s="333"/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333"/>
    </row>
    <row r="907" spans="1:26" ht="15.75" thickBot="1">
      <c r="A907" s="333"/>
      <c r="B907" s="333"/>
      <c r="C907" s="333"/>
      <c r="D907" s="333"/>
      <c r="E907" s="333"/>
      <c r="F907" s="333"/>
      <c r="G907" s="333"/>
      <c r="H907" s="333"/>
      <c r="I907" s="333"/>
      <c r="J907" s="333"/>
      <c r="K907" s="333"/>
      <c r="L907" s="333"/>
      <c r="M907" s="333"/>
      <c r="N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333"/>
    </row>
    <row r="908" spans="1:26" ht="15.75" thickBot="1">
      <c r="A908" s="333"/>
      <c r="B908" s="333"/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333"/>
    </row>
    <row r="909" spans="1:26" ht="15.75" thickBot="1">
      <c r="A909" s="333"/>
      <c r="B909" s="333"/>
      <c r="C909" s="333"/>
      <c r="D909" s="333"/>
      <c r="E909" s="333"/>
      <c r="F909" s="333"/>
      <c r="G909" s="333"/>
      <c r="H909" s="333"/>
      <c r="I909" s="333"/>
      <c r="J909" s="333"/>
      <c r="K909" s="333"/>
      <c r="L909" s="333"/>
      <c r="M909" s="333"/>
      <c r="N909" s="333"/>
      <c r="O909" s="333"/>
      <c r="P909" s="333"/>
      <c r="Q909" s="333"/>
      <c r="R909" s="333"/>
      <c r="S909" s="333"/>
      <c r="T909" s="333"/>
      <c r="U909" s="333"/>
      <c r="V909" s="333"/>
      <c r="W909" s="333"/>
      <c r="X909" s="333"/>
      <c r="Y909" s="333"/>
      <c r="Z909" s="333"/>
    </row>
    <row r="910" spans="1:26" ht="15.75" thickBot="1">
      <c r="A910" s="333"/>
      <c r="B910" s="333"/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33"/>
      <c r="P910" s="333"/>
      <c r="Q910" s="333"/>
      <c r="R910" s="333"/>
      <c r="S910" s="333"/>
      <c r="T910" s="333"/>
      <c r="U910" s="333"/>
      <c r="V910" s="333"/>
      <c r="W910" s="333"/>
      <c r="X910" s="333"/>
      <c r="Y910" s="333"/>
      <c r="Z910" s="333"/>
    </row>
    <row r="911" spans="1:26" ht="15.75" thickBot="1">
      <c r="A911" s="333"/>
      <c r="B911" s="333"/>
      <c r="C911" s="333"/>
      <c r="D911" s="333"/>
      <c r="E911" s="333"/>
      <c r="F911" s="333"/>
      <c r="G911" s="333"/>
      <c r="H911" s="333"/>
      <c r="I911" s="333"/>
      <c r="J911" s="333"/>
      <c r="K911" s="333"/>
      <c r="L911" s="333"/>
      <c r="M911" s="333"/>
      <c r="N911" s="333"/>
      <c r="O911" s="333"/>
      <c r="P911" s="333"/>
      <c r="Q911" s="333"/>
      <c r="R911" s="333"/>
      <c r="S911" s="333"/>
      <c r="T911" s="333"/>
      <c r="U911" s="333"/>
      <c r="V911" s="333"/>
      <c r="W911" s="333"/>
      <c r="X911" s="333"/>
      <c r="Y911" s="333"/>
      <c r="Z911" s="333"/>
    </row>
    <row r="912" spans="1:26" ht="15.75" thickBot="1">
      <c r="A912" s="333"/>
      <c r="B912" s="333"/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33"/>
      <c r="P912" s="333"/>
      <c r="Q912" s="333"/>
      <c r="R912" s="333"/>
      <c r="S912" s="333"/>
      <c r="T912" s="333"/>
      <c r="U912" s="333"/>
      <c r="V912" s="333"/>
      <c r="W912" s="333"/>
      <c r="X912" s="333"/>
      <c r="Y912" s="333"/>
      <c r="Z912" s="333"/>
    </row>
    <row r="913" spans="1:26" ht="15.75" thickBot="1">
      <c r="A913" s="333"/>
      <c r="B913" s="333"/>
      <c r="C913" s="333"/>
      <c r="D913" s="333"/>
      <c r="E913" s="333"/>
      <c r="F913" s="333"/>
      <c r="G913" s="333"/>
      <c r="H913" s="333"/>
      <c r="I913" s="333"/>
      <c r="J913" s="333"/>
      <c r="K913" s="333"/>
      <c r="L913" s="333"/>
      <c r="M913" s="333"/>
      <c r="N913" s="333"/>
      <c r="O913" s="333"/>
      <c r="P913" s="333"/>
      <c r="Q913" s="333"/>
      <c r="R913" s="333"/>
      <c r="S913" s="333"/>
      <c r="T913" s="333"/>
      <c r="U913" s="333"/>
      <c r="V913" s="333"/>
      <c r="W913" s="333"/>
      <c r="X913" s="333"/>
      <c r="Y913" s="333"/>
      <c r="Z913" s="333"/>
    </row>
    <row r="914" spans="1:26" ht="15.75" thickBot="1">
      <c r="A914" s="333"/>
      <c r="B914" s="333"/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33"/>
      <c r="P914" s="333"/>
      <c r="Q914" s="333"/>
      <c r="R914" s="333"/>
      <c r="S914" s="333"/>
      <c r="T914" s="333"/>
      <c r="U914" s="333"/>
      <c r="V914" s="333"/>
      <c r="W914" s="333"/>
      <c r="X914" s="333"/>
      <c r="Y914" s="333"/>
      <c r="Z914" s="333"/>
    </row>
    <row r="915" spans="1:26" ht="15.75" thickBot="1">
      <c r="A915" s="333"/>
      <c r="B915" s="333"/>
      <c r="C915" s="333"/>
      <c r="D915" s="333"/>
      <c r="E915" s="333"/>
      <c r="F915" s="333"/>
      <c r="G915" s="333"/>
      <c r="H915" s="333"/>
      <c r="I915" s="333"/>
      <c r="J915" s="333"/>
      <c r="K915" s="333"/>
      <c r="L915" s="333"/>
      <c r="M915" s="333"/>
      <c r="N915" s="333"/>
      <c r="O915" s="333"/>
      <c r="P915" s="333"/>
      <c r="Q915" s="333"/>
      <c r="R915" s="333"/>
      <c r="S915" s="333"/>
      <c r="T915" s="333"/>
      <c r="U915" s="333"/>
      <c r="V915" s="333"/>
      <c r="W915" s="333"/>
      <c r="X915" s="333"/>
      <c r="Y915" s="333"/>
      <c r="Z915" s="333"/>
    </row>
    <row r="916" spans="1:26" ht="15.75" thickBot="1">
      <c r="A916" s="333"/>
      <c r="B916" s="333"/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33"/>
      <c r="P916" s="333"/>
      <c r="Q916" s="333"/>
      <c r="R916" s="333"/>
      <c r="S916" s="333"/>
      <c r="T916" s="333"/>
      <c r="U916" s="333"/>
      <c r="V916" s="333"/>
      <c r="W916" s="333"/>
      <c r="X916" s="333"/>
      <c r="Y916" s="333"/>
      <c r="Z916" s="333"/>
    </row>
    <row r="917" spans="1:26" ht="15.75" thickBot="1">
      <c r="A917" s="333"/>
      <c r="B917" s="333"/>
      <c r="C917" s="333"/>
      <c r="D917" s="333"/>
      <c r="E917" s="333"/>
      <c r="F917" s="333"/>
      <c r="G917" s="333"/>
      <c r="H917" s="333"/>
      <c r="I917" s="333"/>
      <c r="J917" s="333"/>
      <c r="K917" s="333"/>
      <c r="L917" s="333"/>
      <c r="M917" s="333"/>
      <c r="N917" s="333"/>
      <c r="O917" s="333"/>
      <c r="P917" s="333"/>
      <c r="Q917" s="333"/>
      <c r="R917" s="333"/>
      <c r="S917" s="333"/>
      <c r="T917" s="333"/>
      <c r="U917" s="333"/>
      <c r="V917" s="333"/>
      <c r="W917" s="333"/>
      <c r="X917" s="333"/>
      <c r="Y917" s="333"/>
      <c r="Z917" s="333"/>
    </row>
    <row r="918" spans="1:26" ht="15.75" thickBot="1">
      <c r="A918" s="333"/>
      <c r="B918" s="333"/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333"/>
    </row>
    <row r="919" spans="1:26" ht="15.75" thickBot="1">
      <c r="A919" s="333"/>
      <c r="B919" s="333"/>
      <c r="C919" s="333"/>
      <c r="D919" s="333"/>
      <c r="E919" s="333"/>
      <c r="F919" s="333"/>
      <c r="G919" s="333"/>
      <c r="H919" s="333"/>
      <c r="I919" s="333"/>
      <c r="J919" s="333"/>
      <c r="K919" s="333"/>
      <c r="L919" s="333"/>
      <c r="M919" s="333"/>
      <c r="N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333"/>
    </row>
    <row r="920" spans="1:26" ht="15.75" thickBot="1">
      <c r="A920" s="333"/>
      <c r="B920" s="333"/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333"/>
    </row>
    <row r="921" spans="1:26" ht="15.75" thickBot="1">
      <c r="A921" s="333"/>
      <c r="B921" s="333"/>
      <c r="C921" s="333"/>
      <c r="D921" s="333"/>
      <c r="E921" s="333"/>
      <c r="F921" s="333"/>
      <c r="G921" s="333"/>
      <c r="H921" s="333"/>
      <c r="I921" s="333"/>
      <c r="J921" s="333"/>
      <c r="K921" s="333"/>
      <c r="L921" s="333"/>
      <c r="M921" s="333"/>
      <c r="N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333"/>
    </row>
    <row r="922" spans="1:26" ht="15.75" thickBot="1">
      <c r="A922" s="333"/>
      <c r="B922" s="333"/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33"/>
      <c r="P922" s="333"/>
      <c r="Q922" s="333"/>
      <c r="R922" s="333"/>
      <c r="S922" s="333"/>
      <c r="T922" s="333"/>
      <c r="U922" s="333"/>
      <c r="V922" s="333"/>
      <c r="W922" s="333"/>
      <c r="X922" s="333"/>
      <c r="Y922" s="333"/>
      <c r="Z922" s="333"/>
    </row>
    <row r="923" spans="1:26" ht="15.75" thickBot="1">
      <c r="A923" s="333"/>
      <c r="B923" s="333"/>
      <c r="C923" s="333"/>
      <c r="D923" s="333"/>
      <c r="E923" s="333"/>
      <c r="F923" s="333"/>
      <c r="G923" s="333"/>
      <c r="H923" s="333"/>
      <c r="I923" s="333"/>
      <c r="J923" s="333"/>
      <c r="K923" s="333"/>
      <c r="L923" s="333"/>
      <c r="M923" s="333"/>
      <c r="N923" s="333"/>
      <c r="O923" s="333"/>
      <c r="P923" s="333"/>
      <c r="Q923" s="333"/>
      <c r="R923" s="333"/>
      <c r="S923" s="333"/>
      <c r="T923" s="333"/>
      <c r="U923" s="333"/>
      <c r="V923" s="333"/>
      <c r="W923" s="333"/>
      <c r="X923" s="333"/>
      <c r="Y923" s="333"/>
      <c r="Z923" s="333"/>
    </row>
    <row r="924" spans="1:26" ht="15.75" thickBot="1">
      <c r="A924" s="333"/>
      <c r="B924" s="333"/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33"/>
      <c r="P924" s="333"/>
      <c r="Q924" s="333"/>
      <c r="R924" s="333"/>
      <c r="S924" s="333"/>
      <c r="T924" s="333"/>
      <c r="U924" s="333"/>
      <c r="V924" s="333"/>
      <c r="W924" s="333"/>
      <c r="X924" s="333"/>
      <c r="Y924" s="333"/>
      <c r="Z924" s="333"/>
    </row>
    <row r="925" spans="1:26" ht="15.75" thickBot="1">
      <c r="A925" s="333"/>
      <c r="B925" s="333"/>
      <c r="C925" s="333"/>
      <c r="D925" s="333"/>
      <c r="E925" s="333"/>
      <c r="F925" s="333"/>
      <c r="G925" s="333"/>
      <c r="H925" s="333"/>
      <c r="I925" s="333"/>
      <c r="J925" s="333"/>
      <c r="K925" s="333"/>
      <c r="L925" s="333"/>
      <c r="M925" s="333"/>
      <c r="N925" s="333"/>
      <c r="O925" s="333"/>
      <c r="P925" s="333"/>
      <c r="Q925" s="333"/>
      <c r="R925" s="333"/>
      <c r="S925" s="333"/>
      <c r="T925" s="333"/>
      <c r="U925" s="333"/>
      <c r="V925" s="333"/>
      <c r="W925" s="333"/>
      <c r="X925" s="333"/>
      <c r="Y925" s="333"/>
      <c r="Z925" s="333"/>
    </row>
    <row r="926" spans="1:26" ht="15.75" thickBot="1">
      <c r="A926" s="333"/>
      <c r="B926" s="333"/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33"/>
      <c r="P926" s="333"/>
      <c r="Q926" s="333"/>
      <c r="R926" s="333"/>
      <c r="S926" s="333"/>
      <c r="T926" s="333"/>
      <c r="U926" s="333"/>
      <c r="V926" s="333"/>
      <c r="W926" s="333"/>
      <c r="X926" s="333"/>
      <c r="Y926" s="333"/>
      <c r="Z926" s="333"/>
    </row>
    <row r="927" spans="1:26" ht="15.75" thickBot="1">
      <c r="A927" s="333"/>
      <c r="B927" s="333"/>
      <c r="C927" s="333"/>
      <c r="D927" s="333"/>
      <c r="E927" s="333"/>
      <c r="F927" s="333"/>
      <c r="G927" s="333"/>
      <c r="H927" s="333"/>
      <c r="I927" s="333"/>
      <c r="J927" s="333"/>
      <c r="K927" s="333"/>
      <c r="L927" s="333"/>
      <c r="M927" s="333"/>
      <c r="N927" s="333"/>
      <c r="O927" s="333"/>
      <c r="P927" s="333"/>
      <c r="Q927" s="333"/>
      <c r="R927" s="333"/>
      <c r="S927" s="333"/>
      <c r="T927" s="333"/>
      <c r="U927" s="333"/>
      <c r="V927" s="333"/>
      <c r="W927" s="333"/>
      <c r="X927" s="333"/>
      <c r="Y927" s="333"/>
      <c r="Z927" s="333"/>
    </row>
    <row r="928" spans="1:26" ht="15.75" thickBot="1">
      <c r="A928" s="333"/>
      <c r="B928" s="333"/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33"/>
      <c r="P928" s="333"/>
      <c r="Q928" s="333"/>
      <c r="R928" s="333"/>
      <c r="S928" s="333"/>
      <c r="T928" s="333"/>
      <c r="U928" s="333"/>
      <c r="V928" s="333"/>
      <c r="W928" s="333"/>
      <c r="X928" s="333"/>
      <c r="Y928" s="333"/>
      <c r="Z928" s="333"/>
    </row>
    <row r="929" spans="1:26" ht="15.75" thickBot="1">
      <c r="A929" s="333"/>
      <c r="B929" s="333"/>
      <c r="C929" s="333"/>
      <c r="D929" s="333"/>
      <c r="E929" s="333"/>
      <c r="F929" s="333"/>
      <c r="G929" s="333"/>
      <c r="H929" s="333"/>
      <c r="I929" s="333"/>
      <c r="J929" s="333"/>
      <c r="K929" s="333"/>
      <c r="L929" s="333"/>
      <c r="M929" s="333"/>
      <c r="N929" s="333"/>
      <c r="O929" s="333"/>
      <c r="P929" s="333"/>
      <c r="Q929" s="333"/>
      <c r="R929" s="333"/>
      <c r="S929" s="333"/>
      <c r="T929" s="333"/>
      <c r="U929" s="333"/>
      <c r="V929" s="333"/>
      <c r="W929" s="333"/>
      <c r="X929" s="333"/>
      <c r="Y929" s="333"/>
      <c r="Z929" s="333"/>
    </row>
    <row r="930" spans="1:26" ht="15.75" thickBot="1">
      <c r="A930" s="333"/>
      <c r="B930" s="333"/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33"/>
      <c r="P930" s="333"/>
      <c r="Q930" s="333"/>
      <c r="R930" s="333"/>
      <c r="S930" s="333"/>
      <c r="T930" s="333"/>
      <c r="U930" s="333"/>
      <c r="V930" s="333"/>
      <c r="W930" s="333"/>
      <c r="X930" s="333"/>
      <c r="Y930" s="333"/>
      <c r="Z930" s="333"/>
    </row>
    <row r="931" spans="1:26" ht="15.75" thickBot="1">
      <c r="A931" s="333"/>
      <c r="B931" s="333"/>
      <c r="C931" s="333"/>
      <c r="D931" s="333"/>
      <c r="E931" s="333"/>
      <c r="F931" s="333"/>
      <c r="G931" s="333"/>
      <c r="H931" s="333"/>
      <c r="I931" s="333"/>
      <c r="J931" s="333"/>
      <c r="K931" s="333"/>
      <c r="L931" s="333"/>
      <c r="M931" s="333"/>
      <c r="N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333"/>
    </row>
    <row r="932" spans="1:26" ht="15.75" thickBot="1">
      <c r="A932" s="333"/>
      <c r="B932" s="333"/>
      <c r="C932" s="333"/>
      <c r="D932" s="333"/>
      <c r="E932" s="333"/>
      <c r="F932" s="333"/>
      <c r="G932" s="333"/>
      <c r="H932" s="333"/>
      <c r="I932" s="333"/>
      <c r="J932" s="333"/>
      <c r="K932" s="333"/>
      <c r="L932" s="333"/>
      <c r="M932" s="333"/>
      <c r="N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333"/>
    </row>
    <row r="933" spans="1:26" ht="15.75" thickBot="1">
      <c r="A933" s="333"/>
      <c r="B933" s="333"/>
      <c r="C933" s="333"/>
      <c r="D933" s="333"/>
      <c r="E933" s="333"/>
      <c r="F933" s="333"/>
      <c r="G933" s="333"/>
      <c r="H933" s="333"/>
      <c r="I933" s="333"/>
      <c r="J933" s="333"/>
      <c r="K933" s="333"/>
      <c r="L933" s="333"/>
      <c r="M933" s="333"/>
      <c r="N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333"/>
    </row>
    <row r="934" spans="1:26" ht="15.75" thickBot="1">
      <c r="A934" s="333"/>
      <c r="B934" s="333"/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333"/>
    </row>
    <row r="935" spans="1:26" ht="15.75" thickBot="1">
      <c r="A935" s="333"/>
      <c r="B935" s="333"/>
      <c r="C935" s="333"/>
      <c r="D935" s="333"/>
      <c r="E935" s="333"/>
      <c r="F935" s="333"/>
      <c r="G935" s="333"/>
      <c r="H935" s="333"/>
      <c r="I935" s="333"/>
      <c r="J935" s="333"/>
      <c r="K935" s="333"/>
      <c r="L935" s="333"/>
      <c r="M935" s="333"/>
      <c r="N935" s="333"/>
      <c r="O935" s="333"/>
      <c r="P935" s="333"/>
      <c r="Q935" s="333"/>
      <c r="R935" s="333"/>
      <c r="S935" s="333"/>
      <c r="T935" s="333"/>
      <c r="U935" s="333"/>
      <c r="V935" s="333"/>
      <c r="W935" s="333"/>
      <c r="X935" s="333"/>
      <c r="Y935" s="333"/>
      <c r="Z935" s="333"/>
    </row>
    <row r="936" spans="1:26" ht="15.75" thickBot="1">
      <c r="A936" s="333"/>
      <c r="B936" s="333"/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33"/>
      <c r="P936" s="333"/>
      <c r="Q936" s="333"/>
      <c r="R936" s="333"/>
      <c r="S936" s="333"/>
      <c r="T936" s="333"/>
      <c r="U936" s="333"/>
      <c r="V936" s="333"/>
      <c r="W936" s="333"/>
      <c r="X936" s="333"/>
      <c r="Y936" s="333"/>
      <c r="Z936" s="333"/>
    </row>
    <row r="937" spans="1:26" ht="15.75" thickBot="1">
      <c r="A937" s="333"/>
      <c r="B937" s="333"/>
      <c r="C937" s="333"/>
      <c r="D937" s="333"/>
      <c r="E937" s="333"/>
      <c r="F937" s="333"/>
      <c r="G937" s="333"/>
      <c r="H937" s="333"/>
      <c r="I937" s="333"/>
      <c r="J937" s="333"/>
      <c r="K937" s="333"/>
      <c r="L937" s="333"/>
      <c r="M937" s="333"/>
      <c r="N937" s="333"/>
      <c r="O937" s="333"/>
      <c r="P937" s="333"/>
      <c r="Q937" s="333"/>
      <c r="R937" s="333"/>
      <c r="S937" s="333"/>
      <c r="T937" s="333"/>
      <c r="U937" s="333"/>
      <c r="V937" s="333"/>
      <c r="W937" s="333"/>
      <c r="X937" s="333"/>
      <c r="Y937" s="333"/>
      <c r="Z937" s="333"/>
    </row>
    <row r="938" spans="1:26" ht="15.75" thickBot="1">
      <c r="A938" s="333"/>
      <c r="B938" s="333"/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33"/>
      <c r="P938" s="333"/>
      <c r="Q938" s="333"/>
      <c r="R938" s="333"/>
      <c r="S938" s="333"/>
      <c r="T938" s="333"/>
      <c r="U938" s="333"/>
      <c r="V938" s="333"/>
      <c r="W938" s="333"/>
      <c r="X938" s="333"/>
      <c r="Y938" s="333"/>
      <c r="Z938" s="333"/>
    </row>
    <row r="939" spans="1:26" ht="15.75" thickBot="1">
      <c r="A939" s="333"/>
      <c r="B939" s="333"/>
      <c r="C939" s="333"/>
      <c r="D939" s="333"/>
      <c r="E939" s="333"/>
      <c r="F939" s="333"/>
      <c r="G939" s="333"/>
      <c r="H939" s="333"/>
      <c r="I939" s="333"/>
      <c r="J939" s="333"/>
      <c r="K939" s="333"/>
      <c r="L939" s="333"/>
      <c r="M939" s="333"/>
      <c r="N939" s="333"/>
      <c r="O939" s="333"/>
      <c r="P939" s="333"/>
      <c r="Q939" s="333"/>
      <c r="R939" s="333"/>
      <c r="S939" s="333"/>
      <c r="T939" s="333"/>
      <c r="U939" s="333"/>
      <c r="V939" s="333"/>
      <c r="W939" s="333"/>
      <c r="X939" s="333"/>
      <c r="Y939" s="333"/>
      <c r="Z939" s="333"/>
    </row>
    <row r="940" spans="1:26" ht="15.75" thickBot="1">
      <c r="A940" s="333"/>
      <c r="B940" s="333"/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33"/>
      <c r="P940" s="333"/>
      <c r="Q940" s="333"/>
      <c r="R940" s="333"/>
      <c r="S940" s="333"/>
      <c r="T940" s="333"/>
      <c r="U940" s="333"/>
      <c r="V940" s="333"/>
      <c r="W940" s="333"/>
      <c r="X940" s="333"/>
      <c r="Y940" s="333"/>
      <c r="Z940" s="333"/>
    </row>
    <row r="941" spans="1:26" ht="15.75" thickBot="1">
      <c r="A941" s="333"/>
      <c r="B941" s="333"/>
      <c r="C941" s="333"/>
      <c r="D941" s="333"/>
      <c r="E941" s="333"/>
      <c r="F941" s="333"/>
      <c r="G941" s="333"/>
      <c r="H941" s="333"/>
      <c r="I941" s="333"/>
      <c r="J941" s="333"/>
      <c r="K941" s="333"/>
      <c r="L941" s="333"/>
      <c r="M941" s="333"/>
      <c r="N941" s="333"/>
      <c r="O941" s="333"/>
      <c r="P941" s="333"/>
      <c r="Q941" s="333"/>
      <c r="R941" s="333"/>
      <c r="S941" s="333"/>
      <c r="T941" s="333"/>
      <c r="U941" s="333"/>
      <c r="V941" s="333"/>
      <c r="W941" s="333"/>
      <c r="X941" s="333"/>
      <c r="Y941" s="333"/>
      <c r="Z941" s="333"/>
    </row>
    <row r="942" spans="1:26" ht="15.75" thickBot="1">
      <c r="A942" s="333"/>
      <c r="B942" s="333"/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33"/>
      <c r="P942" s="333"/>
      <c r="Q942" s="333"/>
      <c r="R942" s="333"/>
      <c r="S942" s="333"/>
      <c r="T942" s="333"/>
      <c r="U942" s="333"/>
      <c r="V942" s="333"/>
      <c r="W942" s="333"/>
      <c r="X942" s="333"/>
      <c r="Y942" s="333"/>
      <c r="Z942" s="333"/>
    </row>
    <row r="943" spans="1:26" ht="15.75" thickBot="1">
      <c r="A943" s="333"/>
      <c r="B943" s="333"/>
      <c r="C943" s="333"/>
      <c r="D943" s="333"/>
      <c r="E943" s="333"/>
      <c r="F943" s="333"/>
      <c r="G943" s="333"/>
      <c r="H943" s="333"/>
      <c r="I943" s="333"/>
      <c r="J943" s="333"/>
      <c r="K943" s="333"/>
      <c r="L943" s="333"/>
      <c r="M943" s="333"/>
      <c r="N943" s="333"/>
      <c r="O943" s="333"/>
      <c r="P943" s="333"/>
      <c r="Q943" s="333"/>
      <c r="R943" s="333"/>
      <c r="S943" s="333"/>
      <c r="T943" s="333"/>
      <c r="U943" s="333"/>
      <c r="V943" s="333"/>
      <c r="W943" s="333"/>
      <c r="X943" s="333"/>
      <c r="Y943" s="333"/>
      <c r="Z943" s="333"/>
    </row>
    <row r="944" spans="1:26" ht="15.75" thickBot="1">
      <c r="A944" s="333"/>
      <c r="B944" s="333"/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333"/>
    </row>
    <row r="945" spans="1:26" ht="15.75" thickBot="1">
      <c r="A945" s="333"/>
      <c r="B945" s="333"/>
      <c r="C945" s="333"/>
      <c r="D945" s="333"/>
      <c r="E945" s="333"/>
      <c r="F945" s="333"/>
      <c r="G945" s="333"/>
      <c r="H945" s="333"/>
      <c r="I945" s="333"/>
      <c r="J945" s="333"/>
      <c r="K945" s="333"/>
      <c r="L945" s="333"/>
      <c r="M945" s="333"/>
      <c r="N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333"/>
    </row>
    <row r="946" spans="1:26" ht="15.75" thickBot="1">
      <c r="A946" s="333"/>
      <c r="B946" s="333"/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333"/>
    </row>
    <row r="947" spans="1:26" ht="15.75" thickBot="1">
      <c r="A947" s="333"/>
      <c r="B947" s="333"/>
      <c r="C947" s="333"/>
      <c r="D947" s="333"/>
      <c r="E947" s="333"/>
      <c r="F947" s="333"/>
      <c r="G947" s="333"/>
      <c r="H947" s="333"/>
      <c r="I947" s="333"/>
      <c r="J947" s="333"/>
      <c r="K947" s="333"/>
      <c r="L947" s="333"/>
      <c r="M947" s="333"/>
      <c r="N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333"/>
    </row>
    <row r="948" spans="1:26" ht="15.75" thickBot="1">
      <c r="A948" s="333"/>
      <c r="B948" s="333"/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33"/>
      <c r="P948" s="333"/>
      <c r="Q948" s="333"/>
      <c r="R948" s="333"/>
      <c r="S948" s="333"/>
      <c r="T948" s="333"/>
      <c r="U948" s="333"/>
      <c r="V948" s="333"/>
      <c r="W948" s="333"/>
      <c r="X948" s="333"/>
      <c r="Y948" s="333"/>
      <c r="Z948" s="333"/>
    </row>
    <row r="949" spans="1:26" ht="15.75" thickBot="1">
      <c r="A949" s="333"/>
      <c r="B949" s="333"/>
      <c r="C949" s="333"/>
      <c r="D949" s="333"/>
      <c r="E949" s="333"/>
      <c r="F949" s="333"/>
      <c r="G949" s="333"/>
      <c r="H949" s="333"/>
      <c r="I949" s="333"/>
      <c r="J949" s="333"/>
      <c r="K949" s="333"/>
      <c r="L949" s="333"/>
      <c r="M949" s="333"/>
      <c r="N949" s="333"/>
      <c r="O949" s="333"/>
      <c r="P949" s="333"/>
      <c r="Q949" s="333"/>
      <c r="R949" s="333"/>
      <c r="S949" s="333"/>
      <c r="T949" s="333"/>
      <c r="U949" s="333"/>
      <c r="V949" s="333"/>
      <c r="W949" s="333"/>
      <c r="X949" s="333"/>
      <c r="Y949" s="333"/>
      <c r="Z949" s="333"/>
    </row>
    <row r="950" spans="1:26" ht="15.75" thickBot="1">
      <c r="A950" s="333"/>
      <c r="B950" s="333"/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33"/>
      <c r="P950" s="333"/>
      <c r="Q950" s="333"/>
      <c r="R950" s="333"/>
      <c r="S950" s="333"/>
      <c r="T950" s="333"/>
      <c r="U950" s="333"/>
      <c r="V950" s="333"/>
      <c r="W950" s="333"/>
      <c r="X950" s="333"/>
      <c r="Y950" s="333"/>
      <c r="Z950" s="333"/>
    </row>
    <row r="951" spans="1:26" ht="15.75" thickBot="1">
      <c r="A951" s="333"/>
      <c r="B951" s="333"/>
      <c r="C951" s="333"/>
      <c r="D951" s="333"/>
      <c r="E951" s="333"/>
      <c r="F951" s="333"/>
      <c r="G951" s="333"/>
      <c r="H951" s="333"/>
      <c r="I951" s="333"/>
      <c r="J951" s="333"/>
      <c r="K951" s="333"/>
      <c r="L951" s="333"/>
      <c r="M951" s="333"/>
      <c r="N951" s="333"/>
      <c r="O951" s="333"/>
      <c r="P951" s="333"/>
      <c r="Q951" s="333"/>
      <c r="R951" s="333"/>
      <c r="S951" s="333"/>
      <c r="T951" s="333"/>
      <c r="U951" s="333"/>
      <c r="V951" s="333"/>
      <c r="W951" s="333"/>
      <c r="X951" s="333"/>
      <c r="Y951" s="333"/>
      <c r="Z951" s="333"/>
    </row>
    <row r="952" spans="1:26" ht="15.75" thickBot="1">
      <c r="A952" s="333"/>
      <c r="B952" s="333"/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33"/>
      <c r="P952" s="333"/>
      <c r="Q952" s="333"/>
      <c r="R952" s="333"/>
      <c r="S952" s="333"/>
      <c r="T952" s="333"/>
      <c r="U952" s="333"/>
      <c r="V952" s="333"/>
      <c r="W952" s="333"/>
      <c r="X952" s="333"/>
      <c r="Y952" s="333"/>
      <c r="Z952" s="333"/>
    </row>
    <row r="953" spans="1:26" ht="15.75" thickBot="1">
      <c r="A953" s="333"/>
      <c r="B953" s="333"/>
      <c r="C953" s="333"/>
      <c r="D953" s="333"/>
      <c r="E953" s="333"/>
      <c r="F953" s="333"/>
      <c r="G953" s="333"/>
      <c r="H953" s="333"/>
      <c r="I953" s="333"/>
      <c r="J953" s="333"/>
      <c r="K953" s="333"/>
      <c r="L953" s="333"/>
      <c r="M953" s="333"/>
      <c r="N953" s="333"/>
      <c r="O953" s="333"/>
      <c r="P953" s="333"/>
      <c r="Q953" s="333"/>
      <c r="R953" s="333"/>
      <c r="S953" s="333"/>
      <c r="T953" s="333"/>
      <c r="U953" s="333"/>
      <c r="V953" s="333"/>
      <c r="W953" s="333"/>
      <c r="X953" s="333"/>
      <c r="Y953" s="333"/>
      <c r="Z953" s="333"/>
    </row>
    <row r="954" spans="1:26" ht="15.75" thickBot="1">
      <c r="A954" s="333"/>
      <c r="B954" s="333"/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33"/>
      <c r="P954" s="333"/>
      <c r="Q954" s="333"/>
      <c r="R954" s="333"/>
      <c r="S954" s="333"/>
      <c r="T954" s="333"/>
      <c r="U954" s="333"/>
      <c r="V954" s="333"/>
      <c r="W954" s="333"/>
      <c r="X954" s="333"/>
      <c r="Y954" s="333"/>
      <c r="Z954" s="333"/>
    </row>
    <row r="955" spans="1:26" ht="15.75" thickBot="1">
      <c r="A955" s="333"/>
      <c r="B955" s="333"/>
      <c r="C955" s="333"/>
      <c r="D955" s="333"/>
      <c r="E955" s="333"/>
      <c r="F955" s="333"/>
      <c r="G955" s="333"/>
      <c r="H955" s="333"/>
      <c r="I955" s="333"/>
      <c r="J955" s="333"/>
      <c r="K955" s="333"/>
      <c r="L955" s="333"/>
      <c r="M955" s="333"/>
      <c r="N955" s="333"/>
      <c r="O955" s="333"/>
      <c r="P955" s="333"/>
      <c r="Q955" s="333"/>
      <c r="R955" s="333"/>
      <c r="S955" s="333"/>
      <c r="T955" s="333"/>
      <c r="U955" s="333"/>
      <c r="V955" s="333"/>
      <c r="W955" s="333"/>
      <c r="X955" s="333"/>
      <c r="Y955" s="333"/>
      <c r="Z955" s="333"/>
    </row>
    <row r="956" spans="1:26" ht="15.75" thickBot="1">
      <c r="A956" s="333"/>
      <c r="B956" s="333"/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  <c r="Z956" s="333"/>
    </row>
    <row r="957" spans="1:26" ht="15.75" thickBot="1">
      <c r="A957" s="333"/>
      <c r="B957" s="333"/>
      <c r="C957" s="333"/>
      <c r="D957" s="333"/>
      <c r="E957" s="333"/>
      <c r="F957" s="333"/>
      <c r="G957" s="333"/>
      <c r="H957" s="333"/>
      <c r="I957" s="333"/>
      <c r="J957" s="333"/>
      <c r="K957" s="333"/>
      <c r="L957" s="333"/>
      <c r="M957" s="333"/>
      <c r="N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333"/>
    </row>
    <row r="958" spans="1:26" ht="15.75" thickBot="1">
      <c r="A958" s="333"/>
      <c r="B958" s="333"/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333"/>
    </row>
    <row r="959" spans="1:26" ht="15.75" thickBot="1">
      <c r="A959" s="333"/>
      <c r="B959" s="333"/>
      <c r="C959" s="333"/>
      <c r="D959" s="333"/>
      <c r="E959" s="333"/>
      <c r="F959" s="333"/>
      <c r="G959" s="333"/>
      <c r="H959" s="333"/>
      <c r="I959" s="333"/>
      <c r="J959" s="333"/>
      <c r="K959" s="333"/>
      <c r="L959" s="333"/>
      <c r="M959" s="333"/>
      <c r="N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333"/>
    </row>
    <row r="960" spans="1:26" ht="15.75" thickBot="1">
      <c r="A960" s="333"/>
      <c r="B960" s="333"/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333"/>
    </row>
    <row r="961" spans="1:26" ht="15.75" thickBot="1">
      <c r="A961" s="333"/>
      <c r="B961" s="333"/>
      <c r="C961" s="333"/>
      <c r="D961" s="333"/>
      <c r="E961" s="333"/>
      <c r="F961" s="333"/>
      <c r="G961" s="333"/>
      <c r="H961" s="333"/>
      <c r="I961" s="333"/>
      <c r="J961" s="333"/>
      <c r="K961" s="333"/>
      <c r="L961" s="333"/>
      <c r="M961" s="333"/>
      <c r="N961" s="333"/>
      <c r="O961" s="333"/>
      <c r="P961" s="333"/>
      <c r="Q961" s="333"/>
      <c r="R961" s="333"/>
      <c r="S961" s="333"/>
      <c r="T961" s="333"/>
      <c r="U961" s="333"/>
      <c r="V961" s="333"/>
      <c r="W961" s="333"/>
      <c r="X961" s="333"/>
      <c r="Y961" s="333"/>
      <c r="Z961" s="333"/>
    </row>
    <row r="962" spans="1:26" ht="15.75" thickBot="1">
      <c r="A962" s="333"/>
      <c r="B962" s="333"/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33"/>
      <c r="P962" s="333"/>
      <c r="Q962" s="333"/>
      <c r="R962" s="333"/>
      <c r="S962" s="333"/>
      <c r="T962" s="333"/>
      <c r="U962" s="333"/>
      <c r="V962" s="333"/>
      <c r="W962" s="333"/>
      <c r="X962" s="333"/>
      <c r="Y962" s="333"/>
      <c r="Z962" s="333"/>
    </row>
    <row r="963" spans="1:26" ht="15.75" thickBot="1">
      <c r="A963" s="333"/>
      <c r="B963" s="333"/>
      <c r="C963" s="333"/>
      <c r="D963" s="333"/>
      <c r="E963" s="333"/>
      <c r="F963" s="333"/>
      <c r="G963" s="333"/>
      <c r="H963" s="333"/>
      <c r="I963" s="333"/>
      <c r="J963" s="333"/>
      <c r="K963" s="333"/>
      <c r="L963" s="333"/>
      <c r="M963" s="333"/>
      <c r="N963" s="333"/>
      <c r="O963" s="333"/>
      <c r="P963" s="333"/>
      <c r="Q963" s="333"/>
      <c r="R963" s="333"/>
      <c r="S963" s="333"/>
      <c r="T963" s="333"/>
      <c r="U963" s="333"/>
      <c r="V963" s="333"/>
      <c r="W963" s="333"/>
      <c r="X963" s="333"/>
      <c r="Y963" s="333"/>
      <c r="Z963" s="333"/>
    </row>
    <row r="964" spans="1:26" ht="15.75" thickBot="1">
      <c r="A964" s="333"/>
      <c r="B964" s="333"/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33"/>
      <c r="P964" s="333"/>
      <c r="Q964" s="333"/>
      <c r="R964" s="333"/>
      <c r="S964" s="333"/>
      <c r="T964" s="333"/>
      <c r="U964" s="333"/>
      <c r="V964" s="333"/>
      <c r="W964" s="333"/>
      <c r="X964" s="333"/>
      <c r="Y964" s="333"/>
      <c r="Z964" s="333"/>
    </row>
    <row r="965" spans="1:26" ht="15.75" thickBot="1">
      <c r="A965" s="333"/>
      <c r="B965" s="333"/>
      <c r="C965" s="333"/>
      <c r="D965" s="333"/>
      <c r="E965" s="333"/>
      <c r="F965" s="333"/>
      <c r="G965" s="333"/>
      <c r="H965" s="333"/>
      <c r="I965" s="333"/>
      <c r="J965" s="333"/>
      <c r="K965" s="333"/>
      <c r="L965" s="333"/>
      <c r="M965" s="333"/>
      <c r="N965" s="333"/>
      <c r="O965" s="333"/>
      <c r="P965" s="333"/>
      <c r="Q965" s="333"/>
      <c r="R965" s="333"/>
      <c r="S965" s="333"/>
      <c r="T965" s="333"/>
      <c r="U965" s="333"/>
      <c r="V965" s="333"/>
      <c r="W965" s="333"/>
      <c r="X965" s="333"/>
      <c r="Y965" s="333"/>
      <c r="Z965" s="333"/>
    </row>
    <row r="966" spans="1:26" ht="15.75" thickBot="1">
      <c r="A966" s="333"/>
      <c r="B966" s="333"/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33"/>
      <c r="P966" s="333"/>
      <c r="Q966" s="333"/>
      <c r="R966" s="333"/>
      <c r="S966" s="333"/>
      <c r="T966" s="333"/>
      <c r="U966" s="333"/>
      <c r="V966" s="333"/>
      <c r="W966" s="333"/>
      <c r="X966" s="333"/>
      <c r="Y966" s="333"/>
      <c r="Z966" s="333"/>
    </row>
    <row r="967" spans="1:26" ht="15.75" thickBot="1">
      <c r="A967" s="333"/>
      <c r="B967" s="333"/>
      <c r="C967" s="333"/>
      <c r="D967" s="333"/>
      <c r="E967" s="333"/>
      <c r="F967" s="333"/>
      <c r="G967" s="333"/>
      <c r="H967" s="333"/>
      <c r="I967" s="333"/>
      <c r="J967" s="333"/>
      <c r="K967" s="333"/>
      <c r="L967" s="333"/>
      <c r="M967" s="333"/>
      <c r="N967" s="333"/>
      <c r="O967" s="333"/>
      <c r="P967" s="333"/>
      <c r="Q967" s="333"/>
      <c r="R967" s="333"/>
      <c r="S967" s="333"/>
      <c r="T967" s="333"/>
      <c r="U967" s="333"/>
      <c r="V967" s="333"/>
      <c r="W967" s="333"/>
      <c r="X967" s="333"/>
      <c r="Y967" s="333"/>
      <c r="Z967" s="333"/>
    </row>
    <row r="968" spans="1:26" ht="15.75" thickBot="1">
      <c r="A968" s="333"/>
      <c r="B968" s="333"/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33"/>
      <c r="P968" s="333"/>
      <c r="Q968" s="333"/>
      <c r="R968" s="333"/>
      <c r="S968" s="333"/>
      <c r="T968" s="333"/>
      <c r="U968" s="333"/>
      <c r="V968" s="333"/>
      <c r="W968" s="333"/>
      <c r="X968" s="333"/>
      <c r="Y968" s="333"/>
      <c r="Z968" s="333"/>
    </row>
    <row r="969" spans="1:26" ht="15.75" thickBot="1">
      <c r="A969" s="333"/>
      <c r="B969" s="333"/>
      <c r="C969" s="333"/>
      <c r="D969" s="333"/>
      <c r="E969" s="333"/>
      <c r="F969" s="333"/>
      <c r="G969" s="333"/>
      <c r="H969" s="333"/>
      <c r="I969" s="333"/>
      <c r="J969" s="333"/>
      <c r="K969" s="333"/>
      <c r="L969" s="333"/>
      <c r="M969" s="333"/>
      <c r="N969" s="333"/>
      <c r="O969" s="333"/>
      <c r="P969" s="333"/>
      <c r="Q969" s="333"/>
      <c r="R969" s="333"/>
      <c r="S969" s="333"/>
      <c r="T969" s="333"/>
      <c r="U969" s="333"/>
      <c r="V969" s="333"/>
      <c r="W969" s="333"/>
      <c r="X969" s="333"/>
      <c r="Y969" s="333"/>
      <c r="Z969" s="333"/>
    </row>
    <row r="970" spans="1:26" ht="15.75" thickBot="1">
      <c r="A970" s="333"/>
      <c r="B970" s="333"/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333"/>
    </row>
    <row r="971" spans="1:26" ht="15.75" thickBot="1">
      <c r="A971" s="333"/>
      <c r="B971" s="333"/>
      <c r="C971" s="333"/>
      <c r="D971" s="333"/>
      <c r="E971" s="333"/>
      <c r="F971" s="333"/>
      <c r="G971" s="333"/>
      <c r="H971" s="333"/>
      <c r="I971" s="333"/>
      <c r="J971" s="333"/>
      <c r="K971" s="333"/>
      <c r="L971" s="333"/>
      <c r="M971" s="333"/>
      <c r="N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333"/>
    </row>
    <row r="972" spans="1:26" ht="15.75" thickBot="1">
      <c r="A972" s="333"/>
      <c r="B972" s="333"/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333"/>
    </row>
    <row r="973" spans="1:26" ht="15.75" thickBot="1">
      <c r="A973" s="333"/>
      <c r="B973" s="333"/>
      <c r="C973" s="333"/>
      <c r="D973" s="333"/>
      <c r="E973" s="333"/>
      <c r="F973" s="333"/>
      <c r="G973" s="333"/>
      <c r="H973" s="333"/>
      <c r="I973" s="333"/>
      <c r="J973" s="333"/>
      <c r="K973" s="333"/>
      <c r="L973" s="333"/>
      <c r="M973" s="333"/>
      <c r="N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333"/>
    </row>
    <row r="974" spans="1:26" ht="15.75" thickBot="1">
      <c r="A974" s="333"/>
      <c r="B974" s="333"/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33"/>
      <c r="P974" s="333"/>
      <c r="Q974" s="333"/>
      <c r="R974" s="333"/>
      <c r="S974" s="333"/>
      <c r="T974" s="333"/>
      <c r="U974" s="333"/>
      <c r="V974" s="333"/>
      <c r="W974" s="333"/>
      <c r="X974" s="333"/>
      <c r="Y974" s="333"/>
      <c r="Z974" s="333"/>
    </row>
    <row r="975" spans="1:26" ht="15.75" thickBot="1">
      <c r="A975" s="333"/>
      <c r="B975" s="333"/>
      <c r="C975" s="333"/>
      <c r="D975" s="333"/>
      <c r="E975" s="333"/>
      <c r="F975" s="333"/>
      <c r="G975" s="333"/>
      <c r="H975" s="333"/>
      <c r="I975" s="333"/>
      <c r="J975" s="333"/>
      <c r="K975" s="333"/>
      <c r="L975" s="333"/>
      <c r="M975" s="333"/>
      <c r="N975" s="333"/>
      <c r="O975" s="333"/>
      <c r="P975" s="333"/>
      <c r="Q975" s="333"/>
      <c r="R975" s="333"/>
      <c r="S975" s="333"/>
      <c r="T975" s="333"/>
      <c r="U975" s="333"/>
      <c r="V975" s="333"/>
      <c r="W975" s="333"/>
      <c r="X975" s="333"/>
      <c r="Y975" s="333"/>
      <c r="Z975" s="333"/>
    </row>
    <row r="976" spans="1:26" ht="15.75" thickBot="1">
      <c r="A976" s="333"/>
      <c r="B976" s="333"/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33"/>
      <c r="P976" s="333"/>
      <c r="Q976" s="333"/>
      <c r="R976" s="333"/>
      <c r="S976" s="333"/>
      <c r="T976" s="333"/>
      <c r="U976" s="333"/>
      <c r="V976" s="333"/>
      <c r="W976" s="333"/>
      <c r="X976" s="333"/>
      <c r="Y976" s="333"/>
      <c r="Z976" s="333"/>
    </row>
    <row r="977" spans="1:26" ht="15.75" thickBot="1">
      <c r="A977" s="333"/>
      <c r="B977" s="333"/>
      <c r="C977" s="333"/>
      <c r="D977" s="333"/>
      <c r="E977" s="333"/>
      <c r="F977" s="333"/>
      <c r="G977" s="333"/>
      <c r="H977" s="333"/>
      <c r="I977" s="333"/>
      <c r="J977" s="333"/>
      <c r="K977" s="333"/>
      <c r="L977" s="333"/>
      <c r="M977" s="333"/>
      <c r="N977" s="333"/>
      <c r="O977" s="333"/>
      <c r="P977" s="333"/>
      <c r="Q977" s="333"/>
      <c r="R977" s="333"/>
      <c r="S977" s="333"/>
      <c r="T977" s="333"/>
      <c r="U977" s="333"/>
      <c r="V977" s="333"/>
      <c r="W977" s="333"/>
      <c r="X977" s="333"/>
      <c r="Y977" s="333"/>
      <c r="Z977" s="333"/>
    </row>
    <row r="978" spans="1:26" ht="15.75" thickBot="1">
      <c r="A978" s="333"/>
      <c r="B978" s="333"/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33"/>
      <c r="P978" s="333"/>
      <c r="Q978" s="333"/>
      <c r="R978" s="333"/>
      <c r="S978" s="333"/>
      <c r="T978" s="333"/>
      <c r="U978" s="333"/>
      <c r="V978" s="333"/>
      <c r="W978" s="333"/>
      <c r="X978" s="333"/>
      <c r="Y978" s="333"/>
      <c r="Z978" s="333"/>
    </row>
    <row r="979" spans="1:26" ht="15.75" thickBot="1">
      <c r="A979" s="333"/>
      <c r="B979" s="333"/>
      <c r="C979" s="333"/>
      <c r="D979" s="333"/>
      <c r="E979" s="333"/>
      <c r="F979" s="333"/>
      <c r="G979" s="333"/>
      <c r="H979" s="333"/>
      <c r="I979" s="333"/>
      <c r="J979" s="333"/>
      <c r="K979" s="333"/>
      <c r="L979" s="333"/>
      <c r="M979" s="333"/>
      <c r="N979" s="333"/>
      <c r="O979" s="333"/>
      <c r="P979" s="333"/>
      <c r="Q979" s="333"/>
      <c r="R979" s="333"/>
      <c r="S979" s="333"/>
      <c r="T979" s="333"/>
      <c r="U979" s="333"/>
      <c r="V979" s="333"/>
      <c r="W979" s="333"/>
      <c r="X979" s="333"/>
      <c r="Y979" s="333"/>
      <c r="Z979" s="333"/>
    </row>
    <row r="980" spans="1:26" ht="15.75" thickBot="1">
      <c r="A980" s="333"/>
      <c r="B980" s="333"/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33"/>
      <c r="P980" s="333"/>
      <c r="Q980" s="333"/>
      <c r="R980" s="333"/>
      <c r="S980" s="333"/>
      <c r="T980" s="333"/>
      <c r="U980" s="333"/>
      <c r="V980" s="333"/>
      <c r="W980" s="333"/>
      <c r="X980" s="333"/>
      <c r="Y980" s="333"/>
      <c r="Z980" s="333"/>
    </row>
    <row r="981" spans="1:26" ht="15.75" thickBot="1">
      <c r="A981" s="333"/>
      <c r="B981" s="333"/>
      <c r="C981" s="333"/>
      <c r="D981" s="333"/>
      <c r="E981" s="333"/>
      <c r="F981" s="333"/>
      <c r="G981" s="333"/>
      <c r="H981" s="333"/>
      <c r="I981" s="333"/>
      <c r="J981" s="333"/>
      <c r="K981" s="333"/>
      <c r="L981" s="333"/>
      <c r="M981" s="333"/>
      <c r="N981" s="333"/>
      <c r="O981" s="333"/>
      <c r="P981" s="333"/>
      <c r="Q981" s="333"/>
      <c r="R981" s="333"/>
      <c r="S981" s="333"/>
      <c r="T981" s="333"/>
      <c r="U981" s="333"/>
      <c r="V981" s="333"/>
      <c r="W981" s="333"/>
      <c r="X981" s="333"/>
      <c r="Y981" s="333"/>
      <c r="Z981" s="333"/>
    </row>
    <row r="982" spans="1:26" ht="15.75" thickBot="1">
      <c r="A982" s="333"/>
      <c r="B982" s="333"/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33"/>
      <c r="P982" s="333"/>
      <c r="Q982" s="333"/>
      <c r="R982" s="333"/>
      <c r="S982" s="333"/>
      <c r="T982" s="333"/>
      <c r="U982" s="333"/>
      <c r="V982" s="333"/>
      <c r="W982" s="333"/>
      <c r="X982" s="333"/>
      <c r="Y982" s="333"/>
      <c r="Z982" s="333"/>
    </row>
    <row r="983" spans="1:26" ht="15.75" thickBot="1">
      <c r="A983" s="333"/>
      <c r="B983" s="333"/>
      <c r="C983" s="333"/>
      <c r="D983" s="333"/>
      <c r="E983" s="333"/>
      <c r="F983" s="333"/>
      <c r="G983" s="333"/>
      <c r="H983" s="333"/>
      <c r="I983" s="333"/>
      <c r="J983" s="333"/>
      <c r="K983" s="333"/>
      <c r="L983" s="333"/>
      <c r="M983" s="333"/>
      <c r="N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333"/>
    </row>
    <row r="984" spans="1:26" ht="15.75" thickBot="1">
      <c r="A984" s="333"/>
      <c r="B984" s="333"/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333"/>
    </row>
    <row r="985" spans="1:26" ht="15.75" thickBot="1">
      <c r="A985" s="333"/>
      <c r="B985" s="333"/>
      <c r="C985" s="333"/>
      <c r="D985" s="333"/>
      <c r="E985" s="333"/>
      <c r="F985" s="333"/>
      <c r="G985" s="333"/>
      <c r="H985" s="333"/>
      <c r="I985" s="333"/>
      <c r="J985" s="333"/>
      <c r="K985" s="333"/>
      <c r="L985" s="333"/>
      <c r="M985" s="333"/>
      <c r="N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333"/>
    </row>
    <row r="986" spans="1:26" ht="15.75" thickBot="1">
      <c r="A986" s="333"/>
      <c r="B986" s="333"/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333"/>
    </row>
    <row r="987" spans="1:26" ht="15.75" thickBot="1">
      <c r="A987" s="333"/>
      <c r="B987" s="333"/>
      <c r="C987" s="333"/>
      <c r="D987" s="333"/>
      <c r="E987" s="333"/>
      <c r="F987" s="333"/>
      <c r="G987" s="333"/>
      <c r="H987" s="333"/>
      <c r="I987" s="333"/>
      <c r="J987" s="333"/>
      <c r="K987" s="333"/>
      <c r="L987" s="333"/>
      <c r="M987" s="333"/>
      <c r="N987" s="333"/>
      <c r="O987" s="333"/>
      <c r="P987" s="333"/>
      <c r="Q987" s="333"/>
      <c r="R987" s="333"/>
      <c r="S987" s="333"/>
      <c r="T987" s="333"/>
      <c r="U987" s="333"/>
      <c r="V987" s="333"/>
      <c r="W987" s="333"/>
      <c r="X987" s="333"/>
      <c r="Y987" s="333"/>
      <c r="Z987" s="333"/>
    </row>
    <row r="988" spans="1:26" ht="15.75" thickBot="1">
      <c r="A988" s="333"/>
      <c r="B988" s="333"/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33"/>
      <c r="P988" s="333"/>
      <c r="Q988" s="333"/>
      <c r="R988" s="333"/>
      <c r="S988" s="333"/>
      <c r="T988" s="333"/>
      <c r="U988" s="333"/>
      <c r="V988" s="333"/>
      <c r="W988" s="333"/>
      <c r="X988" s="333"/>
      <c r="Y988" s="333"/>
      <c r="Z988" s="333"/>
    </row>
    <row r="989" spans="1:26" ht="15.75" thickBot="1">
      <c r="A989" s="333"/>
      <c r="B989" s="333"/>
      <c r="C989" s="333"/>
      <c r="D989" s="333"/>
      <c r="E989" s="333"/>
      <c r="F989" s="333"/>
      <c r="G989" s="333"/>
      <c r="H989" s="333"/>
      <c r="I989" s="333"/>
      <c r="J989" s="333"/>
      <c r="K989" s="333"/>
      <c r="L989" s="333"/>
      <c r="M989" s="333"/>
      <c r="N989" s="333"/>
      <c r="O989" s="333"/>
      <c r="P989" s="333"/>
      <c r="Q989" s="333"/>
      <c r="R989" s="333"/>
      <c r="S989" s="333"/>
      <c r="T989" s="333"/>
      <c r="U989" s="333"/>
      <c r="V989" s="333"/>
      <c r="W989" s="333"/>
      <c r="X989" s="333"/>
      <c r="Y989" s="333"/>
      <c r="Z989" s="333"/>
    </row>
    <row r="990" spans="1:26" ht="15.75" thickBot="1">
      <c r="A990" s="333"/>
      <c r="B990" s="333"/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33"/>
      <c r="P990" s="333"/>
      <c r="Q990" s="333"/>
      <c r="R990" s="333"/>
      <c r="S990" s="333"/>
      <c r="T990" s="333"/>
      <c r="U990" s="333"/>
      <c r="V990" s="333"/>
      <c r="W990" s="333"/>
      <c r="X990" s="333"/>
      <c r="Y990" s="333"/>
      <c r="Z990" s="333"/>
    </row>
    <row r="991" spans="1:26" ht="15.75" thickBot="1">
      <c r="A991" s="333"/>
      <c r="B991" s="333"/>
      <c r="C991" s="333"/>
      <c r="D991" s="333"/>
      <c r="E991" s="333"/>
      <c r="F991" s="333"/>
      <c r="G991" s="333"/>
      <c r="H991" s="333"/>
      <c r="I991" s="333"/>
      <c r="J991" s="333"/>
      <c r="K991" s="333"/>
      <c r="L991" s="333"/>
      <c r="M991" s="333"/>
      <c r="N991" s="333"/>
      <c r="O991" s="333"/>
      <c r="P991" s="333"/>
      <c r="Q991" s="333"/>
      <c r="R991" s="333"/>
      <c r="S991" s="333"/>
      <c r="T991" s="333"/>
      <c r="U991" s="333"/>
      <c r="V991" s="333"/>
      <c r="W991" s="333"/>
      <c r="X991" s="333"/>
      <c r="Y991" s="333"/>
      <c r="Z991" s="333"/>
    </row>
    <row r="992" spans="1:26" ht="15.75" thickBot="1">
      <c r="A992" s="333"/>
      <c r="B992" s="333"/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33"/>
      <c r="P992" s="333"/>
      <c r="Q992" s="333"/>
      <c r="R992" s="333"/>
      <c r="S992" s="333"/>
      <c r="T992" s="333"/>
      <c r="U992" s="333"/>
      <c r="V992" s="333"/>
      <c r="W992" s="333"/>
      <c r="X992" s="333"/>
      <c r="Y992" s="333"/>
      <c r="Z992" s="333"/>
    </row>
    <row r="993" spans="1:26" ht="15.75" thickBot="1">
      <c r="A993" s="333"/>
      <c r="B993" s="333"/>
      <c r="C993" s="333"/>
      <c r="D993" s="333"/>
      <c r="E993" s="333"/>
      <c r="F993" s="333"/>
      <c r="G993" s="333"/>
      <c r="H993" s="333"/>
      <c r="I993" s="333"/>
      <c r="J993" s="333"/>
      <c r="K993" s="333"/>
      <c r="L993" s="333"/>
      <c r="M993" s="333"/>
      <c r="N993" s="333"/>
      <c r="O993" s="333"/>
      <c r="P993" s="333"/>
      <c r="Q993" s="333"/>
      <c r="R993" s="333"/>
      <c r="S993" s="333"/>
      <c r="T993" s="333"/>
      <c r="U993" s="333"/>
      <c r="V993" s="333"/>
      <c r="W993" s="333"/>
      <c r="X993" s="333"/>
      <c r="Y993" s="333"/>
      <c r="Z993" s="333"/>
    </row>
    <row r="994" spans="1:26" ht="15.75" thickBot="1">
      <c r="A994" s="333"/>
      <c r="B994" s="333"/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33"/>
      <c r="P994" s="333"/>
      <c r="Q994" s="333"/>
      <c r="R994" s="333"/>
      <c r="S994" s="333"/>
      <c r="T994" s="333"/>
      <c r="U994" s="333"/>
      <c r="V994" s="333"/>
      <c r="W994" s="333"/>
      <c r="X994" s="333"/>
      <c r="Y994" s="333"/>
      <c r="Z994" s="333"/>
    </row>
    <row r="995" spans="1:26" ht="15.75" thickBot="1">
      <c r="A995" s="333"/>
      <c r="B995" s="333"/>
      <c r="C995" s="333"/>
      <c r="D995" s="333"/>
      <c r="E995" s="333"/>
      <c r="F995" s="333"/>
      <c r="G995" s="333"/>
      <c r="H995" s="333"/>
      <c r="I995" s="333"/>
      <c r="J995" s="333"/>
      <c r="K995" s="333"/>
      <c r="L995" s="333"/>
      <c r="M995" s="333"/>
      <c r="N995" s="333"/>
      <c r="O995" s="333"/>
      <c r="P995" s="333"/>
      <c r="Q995" s="333"/>
      <c r="R995" s="333"/>
      <c r="S995" s="333"/>
      <c r="T995" s="333"/>
      <c r="U995" s="333"/>
      <c r="V995" s="333"/>
      <c r="W995" s="333"/>
      <c r="X995" s="333"/>
      <c r="Y995" s="333"/>
      <c r="Z995" s="333"/>
    </row>
    <row r="996" spans="1:26" ht="15.75" thickBot="1">
      <c r="A996" s="333"/>
      <c r="B996" s="333"/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  <c r="Z996" s="333"/>
    </row>
    <row r="997" spans="1:26" ht="15.75" thickBot="1">
      <c r="A997" s="333"/>
      <c r="B997" s="333"/>
      <c r="C997" s="333"/>
      <c r="D997" s="333"/>
      <c r="E997" s="333"/>
      <c r="F997" s="333"/>
      <c r="G997" s="333"/>
      <c r="H997" s="333"/>
      <c r="I997" s="333"/>
      <c r="J997" s="333"/>
      <c r="K997" s="333"/>
      <c r="L997" s="333"/>
      <c r="M997" s="333"/>
      <c r="N997" s="333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  <c r="Z997" s="333"/>
    </row>
    <row r="998" spans="1:26" ht="15.75" thickBot="1">
      <c r="A998" s="333"/>
      <c r="B998" s="333"/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  <c r="Z998" s="333"/>
    </row>
    <row r="999" spans="1:26" ht="15.75" thickBot="1">
      <c r="A999" s="333"/>
      <c r="B999" s="333"/>
      <c r="C999" s="333"/>
      <c r="D999" s="333"/>
      <c r="E999" s="333"/>
      <c r="F999" s="333"/>
      <c r="G999" s="333"/>
      <c r="H999" s="333"/>
      <c r="I999" s="333"/>
      <c r="J999" s="333"/>
      <c r="K999" s="333"/>
      <c r="L999" s="333"/>
      <c r="M999" s="333"/>
      <c r="N999" s="333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  <c r="Z999" s="333"/>
    </row>
    <row r="1000" spans="1:26" ht="15.75" thickBot="1">
      <c r="A1000" s="333"/>
      <c r="B1000" s="333"/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33"/>
      <c r="P1000" s="333"/>
      <c r="Q1000" s="333"/>
      <c r="R1000" s="333"/>
      <c r="S1000" s="333"/>
      <c r="T1000" s="333"/>
      <c r="U1000" s="333"/>
      <c r="V1000" s="333"/>
      <c r="W1000" s="333"/>
      <c r="X1000" s="333"/>
      <c r="Y1000" s="333"/>
      <c r="Z1000" s="333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G91:H91"/>
    <mergeCell ref="H94:I94"/>
    <mergeCell ref="H69:I69"/>
    <mergeCell ref="H70:I70"/>
    <mergeCell ref="H77:I77"/>
    <mergeCell ref="H78:I78"/>
    <mergeCell ref="H85:I85"/>
    <mergeCell ref="H86:I86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4B20C-BC26-4916-8767-7CB28A7819B2}">
  <dimension ref="A1:AD192"/>
  <sheetViews>
    <sheetView zoomScale="98" zoomScaleNormal="100" workbookViewId="0">
      <selection activeCell="P23" sqref="P2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2" width="9.140625" style="4"/>
    <col min="23" max="24" width="22.140625" style="4" bestFit="1" customWidth="1"/>
    <col min="25" max="25" width="4.85546875" style="4" bestFit="1" customWidth="1"/>
    <col min="26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278" width="9.140625" style="4"/>
    <col min="279" max="280" width="22.140625" style="4" bestFit="1" customWidth="1"/>
    <col min="281" max="281" width="4.85546875" style="4" bestFit="1" customWidth="1"/>
    <col min="282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534" width="9.140625" style="4"/>
    <col min="535" max="536" width="22.140625" style="4" bestFit="1" customWidth="1"/>
    <col min="537" max="537" width="4.85546875" style="4" bestFit="1" customWidth="1"/>
    <col min="538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790" width="9.140625" style="4"/>
    <col min="791" max="792" width="22.140625" style="4" bestFit="1" customWidth="1"/>
    <col min="793" max="793" width="4.85546875" style="4" bestFit="1" customWidth="1"/>
    <col min="794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046" width="9.140625" style="4"/>
    <col min="1047" max="1048" width="22.140625" style="4" bestFit="1" customWidth="1"/>
    <col min="1049" max="1049" width="4.85546875" style="4" bestFit="1" customWidth="1"/>
    <col min="1050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302" width="9.140625" style="4"/>
    <col min="1303" max="1304" width="22.140625" style="4" bestFit="1" customWidth="1"/>
    <col min="1305" max="1305" width="4.85546875" style="4" bestFit="1" customWidth="1"/>
    <col min="1306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558" width="9.140625" style="4"/>
    <col min="1559" max="1560" width="22.140625" style="4" bestFit="1" customWidth="1"/>
    <col min="1561" max="1561" width="4.85546875" style="4" bestFit="1" customWidth="1"/>
    <col min="1562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1814" width="9.140625" style="4"/>
    <col min="1815" max="1816" width="22.140625" style="4" bestFit="1" customWidth="1"/>
    <col min="1817" max="1817" width="4.85546875" style="4" bestFit="1" customWidth="1"/>
    <col min="1818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070" width="9.140625" style="4"/>
    <col min="2071" max="2072" width="22.140625" style="4" bestFit="1" customWidth="1"/>
    <col min="2073" max="2073" width="4.85546875" style="4" bestFit="1" customWidth="1"/>
    <col min="2074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326" width="9.140625" style="4"/>
    <col min="2327" max="2328" width="22.140625" style="4" bestFit="1" customWidth="1"/>
    <col min="2329" max="2329" width="4.85546875" style="4" bestFit="1" customWidth="1"/>
    <col min="2330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582" width="9.140625" style="4"/>
    <col min="2583" max="2584" width="22.140625" style="4" bestFit="1" customWidth="1"/>
    <col min="2585" max="2585" width="4.85546875" style="4" bestFit="1" customWidth="1"/>
    <col min="2586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2838" width="9.140625" style="4"/>
    <col min="2839" max="2840" width="22.140625" style="4" bestFit="1" customWidth="1"/>
    <col min="2841" max="2841" width="4.85546875" style="4" bestFit="1" customWidth="1"/>
    <col min="2842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094" width="9.140625" style="4"/>
    <col min="3095" max="3096" width="22.140625" style="4" bestFit="1" customWidth="1"/>
    <col min="3097" max="3097" width="4.85546875" style="4" bestFit="1" customWidth="1"/>
    <col min="3098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350" width="9.140625" style="4"/>
    <col min="3351" max="3352" width="22.140625" style="4" bestFit="1" customWidth="1"/>
    <col min="3353" max="3353" width="4.85546875" style="4" bestFit="1" customWidth="1"/>
    <col min="3354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606" width="9.140625" style="4"/>
    <col min="3607" max="3608" width="22.140625" style="4" bestFit="1" customWidth="1"/>
    <col min="3609" max="3609" width="4.85546875" style="4" bestFit="1" customWidth="1"/>
    <col min="3610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3862" width="9.140625" style="4"/>
    <col min="3863" max="3864" width="22.140625" style="4" bestFit="1" customWidth="1"/>
    <col min="3865" max="3865" width="4.85546875" style="4" bestFit="1" customWidth="1"/>
    <col min="3866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118" width="9.140625" style="4"/>
    <col min="4119" max="4120" width="22.140625" style="4" bestFit="1" customWidth="1"/>
    <col min="4121" max="4121" width="4.85546875" style="4" bestFit="1" customWidth="1"/>
    <col min="4122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374" width="9.140625" style="4"/>
    <col min="4375" max="4376" width="22.140625" style="4" bestFit="1" customWidth="1"/>
    <col min="4377" max="4377" width="4.85546875" style="4" bestFit="1" customWidth="1"/>
    <col min="4378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630" width="9.140625" style="4"/>
    <col min="4631" max="4632" width="22.140625" style="4" bestFit="1" customWidth="1"/>
    <col min="4633" max="4633" width="4.85546875" style="4" bestFit="1" customWidth="1"/>
    <col min="4634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4886" width="9.140625" style="4"/>
    <col min="4887" max="4888" width="22.140625" style="4" bestFit="1" customWidth="1"/>
    <col min="4889" max="4889" width="4.85546875" style="4" bestFit="1" customWidth="1"/>
    <col min="4890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142" width="9.140625" style="4"/>
    <col min="5143" max="5144" width="22.140625" style="4" bestFit="1" customWidth="1"/>
    <col min="5145" max="5145" width="4.85546875" style="4" bestFit="1" customWidth="1"/>
    <col min="5146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398" width="9.140625" style="4"/>
    <col min="5399" max="5400" width="22.140625" style="4" bestFit="1" customWidth="1"/>
    <col min="5401" max="5401" width="4.85546875" style="4" bestFit="1" customWidth="1"/>
    <col min="5402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654" width="9.140625" style="4"/>
    <col min="5655" max="5656" width="22.140625" style="4" bestFit="1" customWidth="1"/>
    <col min="5657" max="5657" width="4.85546875" style="4" bestFit="1" customWidth="1"/>
    <col min="5658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5910" width="9.140625" style="4"/>
    <col min="5911" max="5912" width="22.140625" style="4" bestFit="1" customWidth="1"/>
    <col min="5913" max="5913" width="4.85546875" style="4" bestFit="1" customWidth="1"/>
    <col min="5914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166" width="9.140625" style="4"/>
    <col min="6167" max="6168" width="22.140625" style="4" bestFit="1" customWidth="1"/>
    <col min="6169" max="6169" width="4.85546875" style="4" bestFit="1" customWidth="1"/>
    <col min="6170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422" width="9.140625" style="4"/>
    <col min="6423" max="6424" width="22.140625" style="4" bestFit="1" customWidth="1"/>
    <col min="6425" max="6425" width="4.85546875" style="4" bestFit="1" customWidth="1"/>
    <col min="6426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678" width="9.140625" style="4"/>
    <col min="6679" max="6680" width="22.140625" style="4" bestFit="1" customWidth="1"/>
    <col min="6681" max="6681" width="4.85546875" style="4" bestFit="1" customWidth="1"/>
    <col min="6682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6934" width="9.140625" style="4"/>
    <col min="6935" max="6936" width="22.140625" style="4" bestFit="1" customWidth="1"/>
    <col min="6937" max="6937" width="4.85546875" style="4" bestFit="1" customWidth="1"/>
    <col min="6938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190" width="9.140625" style="4"/>
    <col min="7191" max="7192" width="22.140625" style="4" bestFit="1" customWidth="1"/>
    <col min="7193" max="7193" width="4.85546875" style="4" bestFit="1" customWidth="1"/>
    <col min="7194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446" width="9.140625" style="4"/>
    <col min="7447" max="7448" width="22.140625" style="4" bestFit="1" customWidth="1"/>
    <col min="7449" max="7449" width="4.85546875" style="4" bestFit="1" customWidth="1"/>
    <col min="7450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702" width="9.140625" style="4"/>
    <col min="7703" max="7704" width="22.140625" style="4" bestFit="1" customWidth="1"/>
    <col min="7705" max="7705" width="4.85546875" style="4" bestFit="1" customWidth="1"/>
    <col min="7706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7958" width="9.140625" style="4"/>
    <col min="7959" max="7960" width="22.140625" style="4" bestFit="1" customWidth="1"/>
    <col min="7961" max="7961" width="4.85546875" style="4" bestFit="1" customWidth="1"/>
    <col min="7962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214" width="9.140625" style="4"/>
    <col min="8215" max="8216" width="22.140625" style="4" bestFit="1" customWidth="1"/>
    <col min="8217" max="8217" width="4.85546875" style="4" bestFit="1" customWidth="1"/>
    <col min="8218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470" width="9.140625" style="4"/>
    <col min="8471" max="8472" width="22.140625" style="4" bestFit="1" customWidth="1"/>
    <col min="8473" max="8473" width="4.85546875" style="4" bestFit="1" customWidth="1"/>
    <col min="8474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726" width="9.140625" style="4"/>
    <col min="8727" max="8728" width="22.140625" style="4" bestFit="1" customWidth="1"/>
    <col min="8729" max="8729" width="4.85546875" style="4" bestFit="1" customWidth="1"/>
    <col min="8730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8982" width="9.140625" style="4"/>
    <col min="8983" max="8984" width="22.140625" style="4" bestFit="1" customWidth="1"/>
    <col min="8985" max="8985" width="4.85546875" style="4" bestFit="1" customWidth="1"/>
    <col min="8986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238" width="9.140625" style="4"/>
    <col min="9239" max="9240" width="22.140625" style="4" bestFit="1" customWidth="1"/>
    <col min="9241" max="9241" width="4.85546875" style="4" bestFit="1" customWidth="1"/>
    <col min="9242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494" width="9.140625" style="4"/>
    <col min="9495" max="9496" width="22.140625" style="4" bestFit="1" customWidth="1"/>
    <col min="9497" max="9497" width="4.85546875" style="4" bestFit="1" customWidth="1"/>
    <col min="9498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750" width="9.140625" style="4"/>
    <col min="9751" max="9752" width="22.140625" style="4" bestFit="1" customWidth="1"/>
    <col min="9753" max="9753" width="4.85546875" style="4" bestFit="1" customWidth="1"/>
    <col min="9754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006" width="9.140625" style="4"/>
    <col min="10007" max="10008" width="22.140625" style="4" bestFit="1" customWidth="1"/>
    <col min="10009" max="10009" width="4.85546875" style="4" bestFit="1" customWidth="1"/>
    <col min="10010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262" width="9.140625" style="4"/>
    <col min="10263" max="10264" width="22.140625" style="4" bestFit="1" customWidth="1"/>
    <col min="10265" max="10265" width="4.85546875" style="4" bestFit="1" customWidth="1"/>
    <col min="10266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518" width="9.140625" style="4"/>
    <col min="10519" max="10520" width="22.140625" style="4" bestFit="1" customWidth="1"/>
    <col min="10521" max="10521" width="4.85546875" style="4" bestFit="1" customWidth="1"/>
    <col min="10522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0774" width="9.140625" style="4"/>
    <col min="10775" max="10776" width="22.140625" style="4" bestFit="1" customWidth="1"/>
    <col min="10777" max="10777" width="4.85546875" style="4" bestFit="1" customWidth="1"/>
    <col min="10778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030" width="9.140625" style="4"/>
    <col min="11031" max="11032" width="22.140625" style="4" bestFit="1" customWidth="1"/>
    <col min="11033" max="11033" width="4.85546875" style="4" bestFit="1" customWidth="1"/>
    <col min="11034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286" width="9.140625" style="4"/>
    <col min="11287" max="11288" width="22.140625" style="4" bestFit="1" customWidth="1"/>
    <col min="11289" max="11289" width="4.85546875" style="4" bestFit="1" customWidth="1"/>
    <col min="11290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542" width="9.140625" style="4"/>
    <col min="11543" max="11544" width="22.140625" style="4" bestFit="1" customWidth="1"/>
    <col min="11545" max="11545" width="4.85546875" style="4" bestFit="1" customWidth="1"/>
    <col min="11546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1798" width="9.140625" style="4"/>
    <col min="11799" max="11800" width="22.140625" style="4" bestFit="1" customWidth="1"/>
    <col min="11801" max="11801" width="4.85546875" style="4" bestFit="1" customWidth="1"/>
    <col min="11802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054" width="9.140625" style="4"/>
    <col min="12055" max="12056" width="22.140625" style="4" bestFit="1" customWidth="1"/>
    <col min="12057" max="12057" width="4.85546875" style="4" bestFit="1" customWidth="1"/>
    <col min="12058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310" width="9.140625" style="4"/>
    <col min="12311" max="12312" width="22.140625" style="4" bestFit="1" customWidth="1"/>
    <col min="12313" max="12313" width="4.85546875" style="4" bestFit="1" customWidth="1"/>
    <col min="12314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566" width="9.140625" style="4"/>
    <col min="12567" max="12568" width="22.140625" style="4" bestFit="1" customWidth="1"/>
    <col min="12569" max="12569" width="4.85546875" style="4" bestFit="1" customWidth="1"/>
    <col min="12570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2822" width="9.140625" style="4"/>
    <col min="12823" max="12824" width="22.140625" style="4" bestFit="1" customWidth="1"/>
    <col min="12825" max="12825" width="4.85546875" style="4" bestFit="1" customWidth="1"/>
    <col min="12826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078" width="9.140625" style="4"/>
    <col min="13079" max="13080" width="22.140625" style="4" bestFit="1" customWidth="1"/>
    <col min="13081" max="13081" width="4.85546875" style="4" bestFit="1" customWidth="1"/>
    <col min="13082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334" width="9.140625" style="4"/>
    <col min="13335" max="13336" width="22.140625" style="4" bestFit="1" customWidth="1"/>
    <col min="13337" max="13337" width="4.85546875" style="4" bestFit="1" customWidth="1"/>
    <col min="13338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590" width="9.140625" style="4"/>
    <col min="13591" max="13592" width="22.140625" style="4" bestFit="1" customWidth="1"/>
    <col min="13593" max="13593" width="4.85546875" style="4" bestFit="1" customWidth="1"/>
    <col min="13594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3846" width="9.140625" style="4"/>
    <col min="13847" max="13848" width="22.140625" style="4" bestFit="1" customWidth="1"/>
    <col min="13849" max="13849" width="4.85546875" style="4" bestFit="1" customWidth="1"/>
    <col min="13850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102" width="9.140625" style="4"/>
    <col min="14103" max="14104" width="22.140625" style="4" bestFit="1" customWidth="1"/>
    <col min="14105" max="14105" width="4.85546875" style="4" bestFit="1" customWidth="1"/>
    <col min="14106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358" width="9.140625" style="4"/>
    <col min="14359" max="14360" width="22.140625" style="4" bestFit="1" customWidth="1"/>
    <col min="14361" max="14361" width="4.85546875" style="4" bestFit="1" customWidth="1"/>
    <col min="14362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614" width="9.140625" style="4"/>
    <col min="14615" max="14616" width="22.140625" style="4" bestFit="1" customWidth="1"/>
    <col min="14617" max="14617" width="4.85546875" style="4" bestFit="1" customWidth="1"/>
    <col min="14618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4870" width="9.140625" style="4"/>
    <col min="14871" max="14872" width="22.140625" style="4" bestFit="1" customWidth="1"/>
    <col min="14873" max="14873" width="4.85546875" style="4" bestFit="1" customWidth="1"/>
    <col min="14874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126" width="9.140625" style="4"/>
    <col min="15127" max="15128" width="22.140625" style="4" bestFit="1" customWidth="1"/>
    <col min="15129" max="15129" width="4.85546875" style="4" bestFit="1" customWidth="1"/>
    <col min="15130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382" width="9.140625" style="4"/>
    <col min="15383" max="15384" width="22.140625" style="4" bestFit="1" customWidth="1"/>
    <col min="15385" max="15385" width="4.85546875" style="4" bestFit="1" customWidth="1"/>
    <col min="15386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638" width="9.140625" style="4"/>
    <col min="15639" max="15640" width="22.140625" style="4" bestFit="1" customWidth="1"/>
    <col min="15641" max="15641" width="4.85546875" style="4" bestFit="1" customWidth="1"/>
    <col min="15642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5894" width="9.140625" style="4"/>
    <col min="15895" max="15896" width="22.140625" style="4" bestFit="1" customWidth="1"/>
    <col min="15897" max="15897" width="4.85546875" style="4" bestFit="1" customWidth="1"/>
    <col min="15898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150" width="9.140625" style="4"/>
    <col min="16151" max="16152" width="22.140625" style="4" bestFit="1" customWidth="1"/>
    <col min="16153" max="16153" width="4.85546875" style="4" bestFit="1" customWidth="1"/>
    <col min="16154" max="16384" width="9.140625" style="4"/>
  </cols>
  <sheetData>
    <row r="1" spans="1:30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30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30">
      <c r="A3" s="197" t="s">
        <v>2</v>
      </c>
      <c r="B3" s="366" t="s">
        <v>677</v>
      </c>
      <c r="C3" s="367"/>
      <c r="D3" s="367"/>
      <c r="E3" s="367"/>
      <c r="F3" s="368"/>
      <c r="G3" s="197" t="s">
        <v>4</v>
      </c>
      <c r="H3" s="369" t="s">
        <v>678</v>
      </c>
      <c r="I3" s="370"/>
      <c r="J3" s="370"/>
      <c r="K3" s="370"/>
      <c r="L3" s="370"/>
      <c r="M3" s="371"/>
      <c r="W3" s="82"/>
      <c r="X3" s="82"/>
      <c r="Y3" s="82"/>
      <c r="Z3" s="82"/>
      <c r="AA3" s="82"/>
      <c r="AB3" s="82"/>
      <c r="AC3" s="82"/>
      <c r="AD3" s="82"/>
    </row>
    <row r="4" spans="1:30">
      <c r="A4" s="198" t="s">
        <v>5</v>
      </c>
      <c r="K4" s="8" t="s">
        <v>6</v>
      </c>
      <c r="M4" s="9"/>
      <c r="W4" s="82"/>
      <c r="X4" s="82"/>
      <c r="Y4" s="82"/>
      <c r="Z4" s="82"/>
      <c r="AA4" s="82"/>
      <c r="AB4" s="82"/>
      <c r="AC4" s="82"/>
      <c r="AD4" s="82"/>
    </row>
    <row r="5" spans="1:30">
      <c r="A5" s="199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509" t="s">
        <v>16</v>
      </c>
      <c r="I5" s="509"/>
      <c r="K5" s="362" t="s">
        <v>27</v>
      </c>
      <c r="L5" s="362"/>
      <c r="M5" s="9"/>
      <c r="W5" s="82"/>
      <c r="X5" s="82"/>
      <c r="Y5" s="82"/>
      <c r="Z5" s="82"/>
      <c r="AA5" s="82"/>
      <c r="AB5" s="82"/>
      <c r="AC5" s="82"/>
      <c r="AD5" s="82"/>
    </row>
    <row r="6" spans="1:30">
      <c r="A6" s="199" t="s">
        <v>14</v>
      </c>
      <c r="B6" s="11" t="s">
        <v>15</v>
      </c>
      <c r="C6" s="12" t="s">
        <v>39</v>
      </c>
      <c r="D6" s="13" t="s">
        <v>10</v>
      </c>
      <c r="E6" s="14">
        <v>1</v>
      </c>
      <c r="F6" s="11" t="s">
        <v>16</v>
      </c>
      <c r="G6" s="8" t="s">
        <v>5</v>
      </c>
      <c r="H6" s="509" t="s">
        <v>8</v>
      </c>
      <c r="I6" s="509"/>
      <c r="K6" s="362" t="s">
        <v>17</v>
      </c>
      <c r="L6" s="362"/>
      <c r="M6" s="9"/>
      <c r="W6" s="82"/>
      <c r="X6" s="82"/>
      <c r="Y6" s="82"/>
      <c r="Z6" s="82"/>
      <c r="AA6" s="82"/>
      <c r="AB6" s="82"/>
      <c r="AC6" s="82"/>
      <c r="AD6" s="82"/>
    </row>
    <row r="7" spans="1:30">
      <c r="A7" s="199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8</v>
      </c>
      <c r="L7" s="362"/>
      <c r="M7" s="9"/>
      <c r="W7" s="82"/>
      <c r="X7" s="82"/>
      <c r="Y7" s="82"/>
      <c r="Z7" s="82"/>
      <c r="AA7" s="82"/>
      <c r="AB7" s="82"/>
      <c r="AC7" s="82"/>
      <c r="AD7" s="82"/>
    </row>
    <row r="8" spans="1:30">
      <c r="A8" s="199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26</v>
      </c>
      <c r="L8" s="362"/>
      <c r="M8" s="15"/>
      <c r="W8" s="82"/>
      <c r="X8" s="82"/>
      <c r="Y8" s="82"/>
      <c r="Z8" s="82"/>
      <c r="AA8" s="82"/>
      <c r="AB8" s="82"/>
      <c r="AC8" s="82"/>
      <c r="AD8" s="82"/>
    </row>
    <row r="9" spans="1:30">
      <c r="A9" s="199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85" t="s">
        <v>133</v>
      </c>
      <c r="L9" s="386"/>
      <c r="M9" s="15"/>
      <c r="W9" s="82"/>
      <c r="X9" s="82"/>
      <c r="Y9" s="82"/>
      <c r="Z9" s="82"/>
      <c r="AA9" s="82"/>
      <c r="AB9" s="82"/>
      <c r="AC9" s="82"/>
      <c r="AD9" s="82"/>
    </row>
    <row r="10" spans="1:30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0</v>
      </c>
      <c r="F10" s="17" t="s">
        <v>15</v>
      </c>
      <c r="K10" s="372" t="s">
        <v>13</v>
      </c>
      <c r="L10" s="510"/>
      <c r="M10" s="9"/>
      <c r="W10" s="82"/>
      <c r="X10" s="82"/>
      <c r="Y10" s="82"/>
      <c r="Z10" s="82"/>
      <c r="AA10" s="82"/>
      <c r="AB10" s="82"/>
      <c r="AC10" s="82"/>
      <c r="AD10" s="82"/>
    </row>
    <row r="11" spans="1:30">
      <c r="A11" s="200"/>
      <c r="D11" s="7"/>
      <c r="F11" s="11"/>
      <c r="K11" s="385" t="s">
        <v>116</v>
      </c>
      <c r="L11" s="386"/>
      <c r="M11" s="9"/>
      <c r="R11" s="82"/>
      <c r="W11" s="82"/>
      <c r="X11" s="82"/>
      <c r="Y11" s="82"/>
      <c r="Z11" s="82"/>
      <c r="AA11" s="82"/>
      <c r="AB11" s="82"/>
      <c r="AC11" s="82"/>
      <c r="AD11" s="82"/>
    </row>
    <row r="12" spans="1:30">
      <c r="A12" s="201" t="s">
        <v>28</v>
      </c>
      <c r="D12" s="7"/>
      <c r="F12" s="11"/>
      <c r="K12" s="385" t="s">
        <v>108</v>
      </c>
      <c r="L12" s="386"/>
      <c r="M12" s="9"/>
      <c r="R12" s="82"/>
      <c r="W12" s="82"/>
      <c r="X12" s="82"/>
      <c r="Y12" s="82"/>
      <c r="Z12" s="82"/>
      <c r="AA12" s="82"/>
      <c r="AB12" s="82"/>
      <c r="AC12" s="82"/>
      <c r="AD12" s="82"/>
    </row>
    <row r="13" spans="1:30">
      <c r="A13" s="199" t="s">
        <v>30</v>
      </c>
      <c r="B13" s="11" t="s">
        <v>31</v>
      </c>
      <c r="C13" s="12" t="s">
        <v>39</v>
      </c>
      <c r="D13" s="13" t="s">
        <v>10</v>
      </c>
      <c r="E13" s="12" t="s">
        <v>39</v>
      </c>
      <c r="F13" s="11" t="s">
        <v>32</v>
      </c>
      <c r="G13" s="8" t="s">
        <v>12</v>
      </c>
      <c r="H13" s="509" t="s">
        <v>33</v>
      </c>
      <c r="I13" s="509"/>
      <c r="K13" s="385" t="s">
        <v>42</v>
      </c>
      <c r="L13" s="386"/>
      <c r="M13" s="9"/>
      <c r="R13" s="82"/>
      <c r="W13" s="82"/>
      <c r="X13" s="82"/>
      <c r="Y13" s="82"/>
      <c r="Z13" s="82"/>
      <c r="AA13" s="82"/>
      <c r="AB13" s="82"/>
      <c r="AC13" s="82"/>
      <c r="AD13" s="82"/>
    </row>
    <row r="14" spans="1:30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509" t="s">
        <v>31</v>
      </c>
      <c r="I14" s="509"/>
      <c r="K14" s="385" t="s">
        <v>20</v>
      </c>
      <c r="L14" s="386"/>
      <c r="M14" s="9"/>
      <c r="R14" s="82"/>
      <c r="W14" s="82"/>
      <c r="X14" s="82"/>
      <c r="Y14" s="82"/>
      <c r="Z14" s="82"/>
      <c r="AA14" s="82"/>
      <c r="AB14" s="82"/>
      <c r="AC14" s="82"/>
      <c r="AD14" s="82"/>
    </row>
    <row r="15" spans="1:30">
      <c r="A15" s="199" t="s">
        <v>38</v>
      </c>
      <c r="B15" s="11" t="s">
        <v>33</v>
      </c>
      <c r="C15" s="12" t="s">
        <v>24</v>
      </c>
      <c r="D15" s="13" t="s">
        <v>10</v>
      </c>
      <c r="E15" s="12" t="s">
        <v>39</v>
      </c>
      <c r="F15" s="11" t="s">
        <v>32</v>
      </c>
      <c r="K15" s="385" t="s">
        <v>79</v>
      </c>
      <c r="L15" s="386"/>
      <c r="M15" s="9"/>
      <c r="R15" s="82"/>
      <c r="W15" s="82"/>
      <c r="X15" s="82"/>
      <c r="Y15" s="82"/>
      <c r="Z15" s="82"/>
      <c r="AA15" s="82"/>
      <c r="AB15" s="82"/>
      <c r="AC15" s="82"/>
      <c r="AD15" s="82"/>
    </row>
    <row r="16" spans="1:30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85" t="s">
        <v>25</v>
      </c>
      <c r="L16" s="386"/>
      <c r="M16" s="15"/>
      <c r="W16" s="82"/>
      <c r="X16" s="82"/>
      <c r="Y16" s="82"/>
      <c r="Z16" s="82"/>
      <c r="AA16" s="82"/>
      <c r="AB16" s="82"/>
      <c r="AC16" s="82"/>
      <c r="AD16" s="82"/>
    </row>
    <row r="17" spans="1:30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85" t="s">
        <v>90</v>
      </c>
      <c r="L17" s="386"/>
      <c r="M17" s="9"/>
      <c r="W17" s="82"/>
      <c r="X17" s="82"/>
      <c r="Y17" s="82"/>
      <c r="Z17" s="82"/>
      <c r="AA17" s="82"/>
      <c r="AB17" s="82"/>
      <c r="AC17" s="82"/>
      <c r="AD17" s="82"/>
    </row>
    <row r="18" spans="1:30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85" t="s">
        <v>33</v>
      </c>
      <c r="L18" s="386"/>
      <c r="M18" s="9"/>
      <c r="W18" s="82"/>
      <c r="X18" s="82"/>
      <c r="Y18" s="82"/>
      <c r="Z18" s="82"/>
      <c r="AA18" s="82"/>
      <c r="AB18" s="82"/>
      <c r="AC18" s="82"/>
      <c r="AD18" s="82"/>
    </row>
    <row r="19" spans="1:30">
      <c r="A19" s="200"/>
      <c r="D19" s="7"/>
      <c r="F19" s="11"/>
      <c r="H19" s="8"/>
      <c r="K19" s="385" t="s">
        <v>40</v>
      </c>
      <c r="L19" s="386"/>
      <c r="M19" s="9"/>
      <c r="W19" s="82"/>
      <c r="X19" s="82"/>
      <c r="Y19" s="82"/>
      <c r="Z19" s="82"/>
      <c r="AA19" s="82"/>
      <c r="AB19" s="82"/>
      <c r="AC19" s="82"/>
      <c r="AD19" s="82"/>
    </row>
    <row r="20" spans="1:30">
      <c r="A20" s="201" t="s">
        <v>46</v>
      </c>
      <c r="D20" s="7"/>
      <c r="F20" s="11"/>
      <c r="K20" s="385" t="s">
        <v>37</v>
      </c>
      <c r="L20" s="386"/>
      <c r="M20" s="9"/>
      <c r="W20" s="82"/>
      <c r="X20" s="82"/>
      <c r="Y20" s="82"/>
      <c r="Z20" s="82"/>
      <c r="AA20" s="82"/>
      <c r="AB20" s="82"/>
      <c r="AC20" s="82"/>
      <c r="AD20" s="82"/>
    </row>
    <row r="21" spans="1:30">
      <c r="A21" s="199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509" t="s">
        <v>45</v>
      </c>
      <c r="I21" s="509"/>
      <c r="M21" s="9"/>
      <c r="W21" s="82"/>
      <c r="X21" s="82"/>
      <c r="Y21" s="82"/>
      <c r="Z21" s="82"/>
      <c r="AA21" s="82"/>
      <c r="AB21" s="82"/>
      <c r="AC21" s="82"/>
      <c r="AD21" s="82"/>
    </row>
    <row r="22" spans="1:30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509" t="s">
        <v>26</v>
      </c>
      <c r="I22" s="509"/>
      <c r="K22" s="8" t="s">
        <v>52</v>
      </c>
      <c r="M22" s="9"/>
      <c r="W22" s="82"/>
      <c r="X22" s="82"/>
      <c r="Y22" s="82"/>
      <c r="Z22" s="82"/>
      <c r="AA22" s="82"/>
      <c r="AB22" s="82"/>
      <c r="AC22" s="82"/>
      <c r="AD22" s="82"/>
    </row>
    <row r="23" spans="1:30">
      <c r="A23" s="199" t="s">
        <v>146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  <c r="W23" s="82"/>
      <c r="X23" s="82"/>
      <c r="Y23" s="82"/>
      <c r="Z23" s="82"/>
      <c r="AA23" s="82"/>
      <c r="AB23" s="82"/>
      <c r="AC23" s="82"/>
      <c r="AD23" s="82"/>
    </row>
    <row r="24" spans="1:30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26</v>
      </c>
      <c r="L24" s="362"/>
      <c r="M24" s="9"/>
      <c r="W24" s="82"/>
      <c r="X24" s="82"/>
      <c r="Y24" s="82"/>
      <c r="Z24" s="82"/>
      <c r="AA24" s="82"/>
      <c r="AB24" s="82"/>
      <c r="AC24" s="82"/>
      <c r="AD24" s="82"/>
    </row>
    <row r="25" spans="1:30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24</v>
      </c>
      <c r="F25" s="11" t="s">
        <v>26</v>
      </c>
      <c r="K25" s="362" t="s">
        <v>13</v>
      </c>
      <c r="L25" s="362"/>
      <c r="M25" s="9"/>
      <c r="W25" s="82"/>
      <c r="X25" s="82"/>
      <c r="Y25" s="82"/>
      <c r="Z25" s="82"/>
      <c r="AA25" s="82"/>
      <c r="AB25" s="82"/>
      <c r="AC25" s="82"/>
      <c r="AD25" s="82"/>
    </row>
    <row r="26" spans="1:30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116</v>
      </c>
      <c r="L26" s="362"/>
      <c r="M26" s="9"/>
      <c r="W26" s="82"/>
      <c r="X26" s="82"/>
      <c r="Y26" s="82"/>
      <c r="Z26" s="82"/>
      <c r="AA26" s="82"/>
      <c r="AB26" s="82"/>
      <c r="AC26" s="82"/>
      <c r="AD26" s="82"/>
    </row>
    <row r="27" spans="1:30">
      <c r="A27" s="200"/>
      <c r="D27" s="7"/>
      <c r="F27" s="11"/>
      <c r="K27" s="362" t="s">
        <v>20</v>
      </c>
      <c r="L27" s="362"/>
      <c r="M27" s="9"/>
      <c r="W27" s="82"/>
      <c r="X27" s="82"/>
      <c r="Y27" s="82"/>
      <c r="Z27" s="82"/>
      <c r="AA27" s="82"/>
      <c r="AB27" s="82"/>
      <c r="AC27" s="82"/>
      <c r="AD27" s="82"/>
    </row>
    <row r="28" spans="1:30">
      <c r="A28" s="201" t="s">
        <v>56</v>
      </c>
      <c r="D28" s="7"/>
      <c r="F28" s="11"/>
      <c r="K28" s="362" t="s">
        <v>25</v>
      </c>
      <c r="L28" s="362"/>
      <c r="M28" s="9"/>
      <c r="W28" s="82"/>
      <c r="X28" s="82"/>
      <c r="Y28" s="82"/>
      <c r="Z28" s="82"/>
      <c r="AA28" s="82"/>
      <c r="AB28" s="82"/>
      <c r="AC28" s="82"/>
      <c r="AD28" s="82"/>
    </row>
    <row r="29" spans="1:30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509" t="s">
        <v>59</v>
      </c>
      <c r="I29" s="509"/>
      <c r="K29" s="362" t="s">
        <v>33</v>
      </c>
      <c r="L29" s="362"/>
      <c r="M29" s="9"/>
      <c r="W29" s="82"/>
      <c r="X29" s="82"/>
      <c r="Y29" s="82"/>
      <c r="Z29" s="82"/>
      <c r="AA29" s="82"/>
      <c r="AB29" s="82"/>
      <c r="AC29" s="82"/>
      <c r="AD29" s="82"/>
    </row>
    <row r="30" spans="1:30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509" t="s">
        <v>58</v>
      </c>
      <c r="I30" s="509"/>
      <c r="K30" s="362" t="s">
        <v>37</v>
      </c>
      <c r="L30" s="362"/>
      <c r="M30" s="9"/>
      <c r="W30" s="82"/>
      <c r="X30" s="82"/>
      <c r="Y30" s="82"/>
      <c r="Z30" s="82"/>
      <c r="AA30" s="82"/>
      <c r="AB30" s="82"/>
      <c r="AC30" s="82"/>
      <c r="AD30" s="82"/>
    </row>
    <row r="31" spans="1:30">
      <c r="A31" s="199" t="s">
        <v>149</v>
      </c>
      <c r="B31" s="11" t="s">
        <v>58</v>
      </c>
      <c r="C31" s="12" t="s">
        <v>39</v>
      </c>
      <c r="D31" s="13" t="s">
        <v>10</v>
      </c>
      <c r="E31" s="12" t="s">
        <v>39</v>
      </c>
      <c r="F31" s="11" t="s">
        <v>62</v>
      </c>
      <c r="M31" s="9"/>
      <c r="W31" s="82"/>
      <c r="X31" s="82"/>
      <c r="Y31" s="82"/>
      <c r="Z31" s="82"/>
      <c r="AA31" s="82"/>
      <c r="AB31" s="82"/>
      <c r="AC31" s="82"/>
      <c r="AD31" s="82"/>
    </row>
    <row r="32" spans="1:30">
      <c r="A32" s="199" t="s">
        <v>54</v>
      </c>
      <c r="B32" s="11" t="s">
        <v>60</v>
      </c>
      <c r="C32" s="12" t="s">
        <v>39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  <c r="W32" s="82"/>
      <c r="X32" s="82"/>
      <c r="Y32" s="82"/>
      <c r="Z32" s="82"/>
      <c r="AA32" s="82"/>
      <c r="AB32" s="82"/>
      <c r="AC32" s="82"/>
      <c r="AD32" s="82"/>
    </row>
    <row r="33" spans="1:30">
      <c r="A33" s="199" t="s">
        <v>66</v>
      </c>
      <c r="B33" s="11" t="s">
        <v>60</v>
      </c>
      <c r="C33" s="12" t="s">
        <v>39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  <c r="W33" s="82"/>
      <c r="X33" s="82"/>
      <c r="Y33" s="82"/>
      <c r="Z33" s="82"/>
      <c r="AA33" s="82"/>
      <c r="AB33" s="82"/>
      <c r="AC33" s="82"/>
      <c r="AD33" s="82"/>
    </row>
    <row r="34" spans="1:30">
      <c r="A34" s="199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  <c r="W34" s="82"/>
      <c r="X34" s="82"/>
      <c r="Y34" s="82"/>
      <c r="Z34" s="82"/>
      <c r="AA34" s="82"/>
      <c r="AB34" s="82"/>
      <c r="AC34" s="82"/>
      <c r="AD34" s="82"/>
    </row>
    <row r="35" spans="1:30">
      <c r="A35" s="202"/>
      <c r="K35" s="362" t="s">
        <v>25</v>
      </c>
      <c r="L35" s="362"/>
      <c r="M35" s="9"/>
      <c r="W35" s="82"/>
      <c r="X35" s="82"/>
      <c r="Y35" s="82"/>
      <c r="Z35" s="82"/>
      <c r="AA35" s="82"/>
      <c r="AB35" s="82"/>
      <c r="AC35" s="82"/>
      <c r="AD35" s="82"/>
    </row>
    <row r="36" spans="1:30">
      <c r="A36" s="201" t="s">
        <v>67</v>
      </c>
      <c r="D36" s="7"/>
      <c r="F36" s="11"/>
      <c r="K36" s="362" t="s">
        <v>33</v>
      </c>
      <c r="L36" s="362"/>
      <c r="M36" s="9"/>
      <c r="W36" s="82"/>
      <c r="X36" s="82"/>
      <c r="Y36" s="82"/>
      <c r="Z36" s="82"/>
      <c r="AA36" s="82"/>
      <c r="AB36" s="82"/>
      <c r="AC36" s="82"/>
      <c r="AD36" s="82"/>
    </row>
    <row r="37" spans="1:30">
      <c r="A37" s="199" t="s">
        <v>68</v>
      </c>
      <c r="B37" s="11" t="s">
        <v>27</v>
      </c>
      <c r="C37" s="12" t="s">
        <v>24</v>
      </c>
      <c r="D37" s="13" t="s">
        <v>10</v>
      </c>
      <c r="E37" s="12" t="s">
        <v>39</v>
      </c>
      <c r="F37" s="11" t="s">
        <v>70</v>
      </c>
      <c r="G37" s="8" t="s">
        <v>12</v>
      </c>
      <c r="H37" s="509" t="s">
        <v>27</v>
      </c>
      <c r="I37" s="509"/>
      <c r="M37" s="9"/>
      <c r="W37" s="82"/>
      <c r="X37" s="82"/>
      <c r="Y37" s="82"/>
      <c r="Z37" s="82"/>
      <c r="AA37" s="82"/>
      <c r="AB37" s="82"/>
      <c r="AC37" s="82"/>
      <c r="AD37" s="82"/>
    </row>
    <row r="38" spans="1:30">
      <c r="A38" s="199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509" t="s">
        <v>73</v>
      </c>
      <c r="I38" s="509"/>
      <c r="K38" s="8" t="s">
        <v>74</v>
      </c>
      <c r="M38" s="9"/>
      <c r="W38" s="82"/>
      <c r="X38" s="82"/>
      <c r="Y38" s="82"/>
      <c r="Z38" s="82"/>
      <c r="AA38" s="82"/>
      <c r="AB38" s="82"/>
      <c r="AC38" s="82"/>
      <c r="AD38" s="82"/>
    </row>
    <row r="39" spans="1:30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679</v>
      </c>
      <c r="L39" s="362"/>
      <c r="M39" s="9"/>
      <c r="W39" s="82"/>
      <c r="X39" s="82"/>
      <c r="Y39" s="82"/>
      <c r="Z39" s="82"/>
      <c r="AA39" s="82"/>
      <c r="AB39" s="82"/>
      <c r="AC39" s="82"/>
      <c r="AD39" s="82"/>
    </row>
    <row r="40" spans="1:30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  <c r="W40" s="82"/>
      <c r="X40" s="82"/>
      <c r="Y40" s="82"/>
      <c r="Z40" s="82"/>
      <c r="AA40" s="82"/>
      <c r="AB40" s="82"/>
      <c r="AC40" s="82"/>
      <c r="AD40" s="82"/>
    </row>
    <row r="41" spans="1:30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  <c r="W41" s="82"/>
      <c r="X41" s="82"/>
      <c r="Y41" s="82"/>
      <c r="Z41" s="82"/>
      <c r="AA41" s="82"/>
      <c r="AB41" s="82"/>
      <c r="AC41" s="82"/>
      <c r="AD41" s="82"/>
    </row>
    <row r="42" spans="1:30">
      <c r="A42" s="199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  <c r="W42" s="82"/>
      <c r="X42" s="82"/>
      <c r="Y42" s="82"/>
      <c r="Z42" s="82"/>
      <c r="AA42" s="82"/>
      <c r="AB42" s="82"/>
      <c r="AC42" s="82"/>
      <c r="AD42" s="82"/>
    </row>
    <row r="43" spans="1:30">
      <c r="A43" s="202"/>
      <c r="M43" s="9"/>
      <c r="W43" s="82"/>
      <c r="X43" s="82"/>
      <c r="Y43" s="82"/>
      <c r="Z43" s="82"/>
      <c r="AA43" s="82"/>
      <c r="AB43" s="82"/>
      <c r="AC43" s="82"/>
      <c r="AD43" s="82"/>
    </row>
    <row r="44" spans="1:30">
      <c r="A44" s="201" t="s">
        <v>78</v>
      </c>
      <c r="D44" s="7"/>
      <c r="F44" s="11"/>
      <c r="L44" s="7"/>
      <c r="M44" s="9"/>
      <c r="W44" s="82"/>
      <c r="X44" s="82"/>
      <c r="Y44" s="82"/>
      <c r="Z44" s="82"/>
      <c r="AA44" s="82"/>
      <c r="AB44" s="82"/>
      <c r="AC44" s="82"/>
      <c r="AD44" s="82"/>
    </row>
    <row r="45" spans="1:30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39</v>
      </c>
      <c r="F45" s="11" t="s">
        <v>79</v>
      </c>
      <c r="G45" s="8" t="s">
        <v>12</v>
      </c>
      <c r="H45" s="509" t="s">
        <v>29</v>
      </c>
      <c r="I45" s="509"/>
      <c r="M45" s="9"/>
      <c r="W45" s="82"/>
      <c r="X45" s="82"/>
      <c r="Y45" s="82"/>
      <c r="Z45" s="82"/>
      <c r="AA45" s="82"/>
      <c r="AB45" s="82"/>
      <c r="AC45" s="82"/>
      <c r="AD45" s="82"/>
    </row>
    <row r="46" spans="1:30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509" t="s">
        <v>42</v>
      </c>
      <c r="I46" s="509"/>
      <c r="K46" s="8" t="s">
        <v>82</v>
      </c>
      <c r="M46" s="9"/>
      <c r="W46" s="82"/>
      <c r="X46" s="82"/>
      <c r="Y46" s="82"/>
      <c r="Z46" s="82"/>
      <c r="AA46" s="82"/>
      <c r="AB46" s="82"/>
      <c r="AC46" s="82"/>
      <c r="AD46" s="82"/>
    </row>
    <row r="47" spans="1:30">
      <c r="A47" s="199" t="s">
        <v>83</v>
      </c>
      <c r="B47" s="11" t="s">
        <v>29</v>
      </c>
      <c r="C47" s="12" t="s">
        <v>39</v>
      </c>
      <c r="D47" s="13" t="s">
        <v>10</v>
      </c>
      <c r="E47" s="12" t="s">
        <v>39</v>
      </c>
      <c r="F47" s="11" t="s">
        <v>42</v>
      </c>
      <c r="K47" s="362" t="s">
        <v>679</v>
      </c>
      <c r="L47" s="362"/>
      <c r="M47" s="9"/>
      <c r="W47" s="82"/>
      <c r="X47" s="82"/>
      <c r="Y47" s="82"/>
      <c r="Z47" s="82"/>
      <c r="AA47" s="82"/>
      <c r="AB47" s="82"/>
      <c r="AC47" s="82"/>
      <c r="AD47" s="82"/>
    </row>
    <row r="48" spans="1:30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39</v>
      </c>
      <c r="F48" s="11" t="s">
        <v>79</v>
      </c>
      <c r="M48" s="9"/>
      <c r="W48" s="82"/>
      <c r="X48" s="82"/>
      <c r="Y48" s="82"/>
      <c r="Z48" s="82"/>
      <c r="AA48" s="82"/>
      <c r="AB48" s="82"/>
      <c r="AC48" s="82"/>
      <c r="AD48" s="82"/>
    </row>
    <row r="49" spans="1:30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  <c r="W49" s="82"/>
      <c r="X49" s="82"/>
      <c r="Y49" s="82"/>
      <c r="Z49" s="82"/>
      <c r="AA49" s="82"/>
      <c r="AB49" s="82"/>
      <c r="AC49" s="82"/>
      <c r="AD49" s="82"/>
    </row>
    <row r="50" spans="1:30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  <c r="W50" s="82"/>
      <c r="X50" s="82"/>
      <c r="Y50" s="82"/>
      <c r="Z50" s="82"/>
      <c r="AA50" s="82"/>
      <c r="AB50" s="82"/>
      <c r="AC50" s="82"/>
      <c r="AD50" s="82"/>
    </row>
    <row r="51" spans="1:30">
      <c r="A51" s="202"/>
      <c r="M51" s="9"/>
      <c r="W51" s="82"/>
      <c r="X51" s="82"/>
      <c r="Y51" s="82"/>
      <c r="Z51" s="82"/>
      <c r="AA51" s="82"/>
      <c r="AB51" s="82"/>
      <c r="AC51" s="82"/>
      <c r="AD51" s="82"/>
    </row>
    <row r="52" spans="1:30">
      <c r="A52" s="201" t="s">
        <v>86</v>
      </c>
      <c r="D52" s="7"/>
      <c r="F52" s="11"/>
      <c r="M52" s="9"/>
      <c r="W52" s="82"/>
      <c r="X52" s="82"/>
      <c r="Y52" s="82"/>
      <c r="Z52" s="82"/>
      <c r="AA52" s="82"/>
      <c r="AB52" s="82"/>
      <c r="AC52" s="82"/>
      <c r="AD52" s="82"/>
    </row>
    <row r="53" spans="1:30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509" t="s">
        <v>34</v>
      </c>
      <c r="I53" s="509"/>
      <c r="M53" s="9"/>
      <c r="W53" s="82"/>
      <c r="X53" s="82"/>
      <c r="Y53" s="82"/>
      <c r="Z53" s="82"/>
      <c r="AA53" s="82"/>
      <c r="AB53" s="82"/>
      <c r="AC53" s="82"/>
      <c r="AD53" s="82"/>
    </row>
    <row r="54" spans="1:30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509" t="s">
        <v>90</v>
      </c>
      <c r="I54" s="509"/>
      <c r="K54" s="8" t="s">
        <v>92</v>
      </c>
      <c r="M54" s="9"/>
      <c r="W54" s="82"/>
      <c r="X54" s="82"/>
      <c r="Y54" s="82"/>
      <c r="Z54" s="82"/>
      <c r="AA54" s="82"/>
      <c r="AB54" s="82"/>
      <c r="AC54" s="82"/>
      <c r="AD54" s="82"/>
    </row>
    <row r="55" spans="1:30">
      <c r="A55" s="199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153</v>
      </c>
      <c r="L55" s="362"/>
      <c r="M55" s="9"/>
      <c r="Q55" s="82"/>
      <c r="R55" s="82"/>
      <c r="W55" s="82"/>
      <c r="X55" s="82"/>
      <c r="Y55" s="82"/>
      <c r="Z55" s="82"/>
      <c r="AA55" s="82"/>
      <c r="AB55" s="82"/>
      <c r="AC55" s="82"/>
      <c r="AD55" s="82"/>
    </row>
    <row r="56" spans="1:30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  <c r="Q56" s="82"/>
      <c r="R56" s="82"/>
      <c r="W56" s="82"/>
      <c r="X56" s="82"/>
      <c r="Y56" s="82"/>
      <c r="Z56" s="82"/>
      <c r="AA56" s="82"/>
      <c r="AB56" s="82"/>
      <c r="AC56" s="82"/>
      <c r="AD56" s="82"/>
    </row>
    <row r="57" spans="1:30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  <c r="Q57" s="82"/>
      <c r="R57" s="82"/>
      <c r="W57" s="82"/>
      <c r="X57" s="82"/>
      <c r="Y57" s="82"/>
      <c r="Z57" s="82"/>
      <c r="AA57" s="82"/>
      <c r="AB57" s="82"/>
      <c r="AC57" s="82"/>
      <c r="AD57" s="82"/>
    </row>
    <row r="58" spans="1:30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  <c r="Q58" s="82"/>
      <c r="R58" s="82"/>
      <c r="W58" s="82"/>
      <c r="X58" s="82"/>
      <c r="Y58" s="82"/>
      <c r="Z58" s="82"/>
      <c r="AA58" s="82"/>
      <c r="AB58" s="82"/>
      <c r="AC58" s="82"/>
      <c r="AD58" s="82"/>
    </row>
    <row r="59" spans="1:30">
      <c r="A59" s="202"/>
      <c r="M59" s="9"/>
      <c r="Q59" s="82"/>
      <c r="R59" s="82"/>
      <c r="W59" s="82"/>
      <c r="X59" s="82"/>
      <c r="Y59" s="82"/>
      <c r="Z59" s="82"/>
      <c r="AA59" s="82"/>
      <c r="AB59" s="82"/>
      <c r="AC59" s="82"/>
      <c r="AD59" s="82"/>
    </row>
    <row r="60" spans="1:30">
      <c r="A60" s="201" t="s">
        <v>97</v>
      </c>
      <c r="D60" s="7"/>
      <c r="F60" s="11"/>
      <c r="M60" s="9"/>
      <c r="Q60" s="82"/>
      <c r="R60" s="82"/>
      <c r="W60" s="82"/>
      <c r="X60" s="82"/>
      <c r="Y60" s="82"/>
      <c r="Z60" s="82"/>
      <c r="AA60" s="82"/>
      <c r="AB60" s="82"/>
      <c r="AC60" s="82"/>
      <c r="AD60" s="82"/>
    </row>
    <row r="61" spans="1:30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509" t="s">
        <v>13</v>
      </c>
      <c r="I61" s="509"/>
      <c r="M61" s="9"/>
      <c r="Q61" s="82"/>
      <c r="R61" s="82"/>
      <c r="W61" s="82"/>
      <c r="X61" s="82"/>
      <c r="Y61" s="82"/>
      <c r="Z61" s="82"/>
      <c r="AA61" s="82"/>
      <c r="AB61" s="82"/>
      <c r="AC61" s="82"/>
      <c r="AD61" s="82"/>
    </row>
    <row r="62" spans="1:30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24</v>
      </c>
      <c r="F62" s="11" t="s">
        <v>47</v>
      </c>
      <c r="G62" s="8" t="s">
        <v>97</v>
      </c>
      <c r="H62" s="509" t="s">
        <v>47</v>
      </c>
      <c r="I62" s="509"/>
      <c r="M62" s="9"/>
      <c r="Q62" s="82"/>
      <c r="R62" s="82"/>
      <c r="W62" s="82"/>
      <c r="X62" s="82"/>
      <c r="Y62" s="82"/>
      <c r="Z62" s="82"/>
      <c r="AA62" s="82"/>
      <c r="AB62" s="82"/>
      <c r="AC62" s="82"/>
      <c r="AD62" s="82"/>
    </row>
    <row r="63" spans="1:30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24</v>
      </c>
      <c r="F63" s="11" t="s">
        <v>102</v>
      </c>
      <c r="M63" s="9"/>
      <c r="Q63" s="82"/>
      <c r="R63" s="82"/>
      <c r="W63" s="82"/>
      <c r="X63" s="82"/>
      <c r="Y63" s="82"/>
      <c r="Z63" s="82"/>
      <c r="AA63" s="82"/>
      <c r="AB63" s="82"/>
      <c r="AC63" s="82"/>
      <c r="AD63" s="82"/>
    </row>
    <row r="64" spans="1:30">
      <c r="A64" s="199" t="s">
        <v>159</v>
      </c>
      <c r="B64" s="11" t="s">
        <v>47</v>
      </c>
      <c r="C64" s="12" t="s">
        <v>24</v>
      </c>
      <c r="D64" s="13" t="s">
        <v>10</v>
      </c>
      <c r="E64" s="12" t="s">
        <v>39</v>
      </c>
      <c r="F64" s="11" t="s">
        <v>100</v>
      </c>
      <c r="M64" s="9"/>
      <c r="Q64" s="82"/>
      <c r="R64" s="82"/>
      <c r="W64" s="82"/>
      <c r="X64" s="82"/>
      <c r="Y64" s="82"/>
      <c r="Z64" s="82"/>
      <c r="AA64" s="82"/>
      <c r="AB64" s="82"/>
      <c r="AC64" s="82"/>
      <c r="AD64" s="82"/>
    </row>
    <row r="65" spans="1:30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  <c r="Q65" s="82"/>
      <c r="R65" s="82"/>
      <c r="W65" s="82"/>
      <c r="X65" s="82"/>
      <c r="Y65" s="82"/>
      <c r="Z65" s="82"/>
      <c r="AA65" s="82"/>
      <c r="AB65" s="82"/>
      <c r="AC65" s="82"/>
      <c r="AD65" s="82"/>
    </row>
    <row r="66" spans="1:30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  <c r="Q66" s="82"/>
      <c r="R66" s="82"/>
      <c r="X66" s="82"/>
    </row>
    <row r="67" spans="1:30">
      <c r="M67" s="9"/>
      <c r="Q67" s="82"/>
      <c r="R67" s="82"/>
    </row>
    <row r="68" spans="1:30">
      <c r="A68" s="201" t="s">
        <v>106</v>
      </c>
      <c r="D68" s="7"/>
      <c r="F68" s="11"/>
      <c r="M68" s="9"/>
      <c r="Q68" s="82"/>
      <c r="R68" s="82"/>
    </row>
    <row r="69" spans="1:30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509" t="s">
        <v>17</v>
      </c>
      <c r="I69" s="509"/>
      <c r="M69" s="9"/>
      <c r="Q69" s="82"/>
      <c r="R69" s="82"/>
    </row>
    <row r="70" spans="1:30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509" t="s">
        <v>37</v>
      </c>
      <c r="I70" s="509"/>
      <c r="M70" s="9"/>
      <c r="Q70" s="82"/>
      <c r="R70" s="82"/>
    </row>
    <row r="71" spans="1:30">
      <c r="A71" s="199" t="s">
        <v>111</v>
      </c>
      <c r="B71" s="11" t="s">
        <v>17</v>
      </c>
      <c r="C71" s="12" t="s">
        <v>24</v>
      </c>
      <c r="D71" s="13" t="s">
        <v>10</v>
      </c>
      <c r="E71" s="12" t="s">
        <v>39</v>
      </c>
      <c r="F71" s="11" t="s">
        <v>110</v>
      </c>
      <c r="M71" s="9"/>
      <c r="Q71" s="82"/>
      <c r="R71" s="82"/>
    </row>
    <row r="72" spans="1:30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39</v>
      </c>
      <c r="F72" s="11" t="s">
        <v>108</v>
      </c>
      <c r="M72" s="9"/>
      <c r="Q72" s="82"/>
      <c r="R72" s="82"/>
    </row>
    <row r="73" spans="1:30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  <c r="Q73" s="82"/>
      <c r="R73" s="82"/>
      <c r="X73" s="82"/>
    </row>
    <row r="74" spans="1:30">
      <c r="A74" s="199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  <c r="Q74" s="82"/>
      <c r="R74" s="82"/>
      <c r="X74" s="82"/>
    </row>
    <row r="75" spans="1:30">
      <c r="M75" s="9"/>
      <c r="Q75" s="82"/>
      <c r="R75" s="82"/>
    </row>
    <row r="76" spans="1:30">
      <c r="A76" s="201" t="s">
        <v>114</v>
      </c>
      <c r="D76" s="7"/>
      <c r="F76" s="11"/>
      <c r="M76" s="9"/>
    </row>
    <row r="77" spans="1:30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509" t="s">
        <v>20</v>
      </c>
      <c r="I77" s="509"/>
      <c r="M77" s="9"/>
    </row>
    <row r="78" spans="1:30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509" t="s">
        <v>118</v>
      </c>
      <c r="I78" s="509"/>
      <c r="M78" s="9"/>
    </row>
    <row r="79" spans="1:30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30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24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  <c r="X81" s="82"/>
    </row>
    <row r="82" spans="1:24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  <c r="X82" s="82"/>
    </row>
    <row r="83" spans="1:24">
      <c r="M83" s="9"/>
    </row>
    <row r="84" spans="1:24">
      <c r="A84" s="201" t="s">
        <v>123</v>
      </c>
      <c r="D84" s="7"/>
      <c r="F84" s="11"/>
      <c r="M84" s="9"/>
    </row>
    <row r="85" spans="1:24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509" t="s">
        <v>40</v>
      </c>
      <c r="I85" s="509"/>
      <c r="M85" s="9"/>
    </row>
    <row r="86" spans="1:24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509" t="s">
        <v>22</v>
      </c>
      <c r="I86" s="509"/>
      <c r="M86" s="9"/>
    </row>
    <row r="87" spans="1:24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24</v>
      </c>
      <c r="F87" s="11" t="s">
        <v>127</v>
      </c>
      <c r="M87" s="9"/>
    </row>
    <row r="88" spans="1:24">
      <c r="A88" s="199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24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24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24">
      <c r="M91" s="9"/>
    </row>
    <row r="92" spans="1:24">
      <c r="A92" s="201" t="s">
        <v>131</v>
      </c>
      <c r="D92" s="7"/>
      <c r="F92" s="11"/>
      <c r="M92" s="9"/>
    </row>
    <row r="93" spans="1:24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39</v>
      </c>
      <c r="F93" s="11" t="s">
        <v>133</v>
      </c>
      <c r="G93" s="8" t="s">
        <v>12</v>
      </c>
      <c r="H93" s="509" t="s">
        <v>25</v>
      </c>
      <c r="I93" s="509"/>
      <c r="M93" s="9"/>
    </row>
    <row r="94" spans="1:24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509" t="s">
        <v>133</v>
      </c>
      <c r="I94" s="509"/>
      <c r="M94" s="9"/>
    </row>
    <row r="95" spans="1:24">
      <c r="A95" s="199" t="s">
        <v>169</v>
      </c>
      <c r="B95" s="11" t="s">
        <v>25</v>
      </c>
      <c r="C95" s="12" t="s">
        <v>24</v>
      </c>
      <c r="D95" s="13" t="s">
        <v>10</v>
      </c>
      <c r="E95" s="12" t="s">
        <v>39</v>
      </c>
      <c r="F95" s="11" t="s">
        <v>135</v>
      </c>
      <c r="M95" s="9"/>
    </row>
    <row r="96" spans="1:24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  <row r="128" spans="8:9">
      <c r="H128" s="82"/>
      <c r="I128" s="82"/>
    </row>
    <row r="129" spans="8:9">
      <c r="H129" s="82"/>
      <c r="I129" s="82"/>
    </row>
    <row r="130" spans="8:9">
      <c r="H130" s="82"/>
      <c r="I130" s="82"/>
    </row>
    <row r="131" spans="8:9">
      <c r="H131" s="82"/>
      <c r="I131" s="82"/>
    </row>
    <row r="132" spans="8:9">
      <c r="H132" s="82"/>
      <c r="I132" s="82"/>
    </row>
    <row r="133" spans="8:9">
      <c r="H133" s="82"/>
      <c r="I133" s="82"/>
    </row>
    <row r="134" spans="8:9">
      <c r="H134" s="82"/>
      <c r="I134" s="82"/>
    </row>
    <row r="135" spans="8:9">
      <c r="H135" s="82"/>
      <c r="I135" s="82"/>
    </row>
    <row r="136" spans="8:9">
      <c r="H136" s="82"/>
      <c r="I136" s="82"/>
    </row>
    <row r="137" spans="8:9">
      <c r="H137" s="82"/>
      <c r="I137" s="82"/>
    </row>
    <row r="138" spans="8:9">
      <c r="H138" s="82"/>
      <c r="I138" s="82"/>
    </row>
    <row r="139" spans="8:9">
      <c r="H139" s="82"/>
      <c r="I139" s="82"/>
    </row>
    <row r="140" spans="8:9">
      <c r="H140" s="82"/>
      <c r="I140" s="82"/>
    </row>
    <row r="141" spans="8:9">
      <c r="H141" s="82"/>
      <c r="I141" s="82"/>
    </row>
    <row r="142" spans="8:9">
      <c r="H142" s="82"/>
      <c r="I142" s="82"/>
    </row>
    <row r="143" spans="8:9">
      <c r="H143" s="82"/>
      <c r="I143" s="82"/>
    </row>
    <row r="144" spans="8:9">
      <c r="H144" s="82"/>
      <c r="I144" s="82"/>
    </row>
    <row r="145" spans="8:9">
      <c r="H145" s="82"/>
      <c r="I145" s="82"/>
    </row>
    <row r="146" spans="8:9">
      <c r="H146" s="82"/>
      <c r="I146" s="82"/>
    </row>
    <row r="147" spans="8:9">
      <c r="H147" s="82"/>
      <c r="I147" s="82"/>
    </row>
    <row r="148" spans="8:9">
      <c r="H148" s="82"/>
      <c r="I148" s="82"/>
    </row>
    <row r="149" spans="8:9">
      <c r="H149" s="82"/>
      <c r="I149" s="82"/>
    </row>
    <row r="150" spans="8:9">
      <c r="H150" s="82"/>
      <c r="I150" s="82"/>
    </row>
    <row r="151" spans="8:9">
      <c r="H151" s="82"/>
      <c r="I151" s="82"/>
    </row>
    <row r="152" spans="8:9">
      <c r="H152" s="82"/>
      <c r="I152" s="82"/>
    </row>
    <row r="153" spans="8:9">
      <c r="H153" s="82"/>
      <c r="I153" s="82"/>
    </row>
    <row r="154" spans="8:9">
      <c r="H154" s="82"/>
      <c r="I154" s="82"/>
    </row>
    <row r="155" spans="8:9">
      <c r="H155" s="82"/>
      <c r="I155" s="82"/>
    </row>
    <row r="156" spans="8:9">
      <c r="H156" s="82"/>
      <c r="I156" s="82"/>
    </row>
    <row r="157" spans="8:9">
      <c r="H157" s="82"/>
      <c r="I157" s="82"/>
    </row>
    <row r="158" spans="8:9">
      <c r="H158" s="82"/>
      <c r="I158" s="82"/>
    </row>
    <row r="159" spans="8:9">
      <c r="H159" s="82"/>
      <c r="I159" s="82"/>
    </row>
    <row r="160" spans="8:9">
      <c r="H160" s="82"/>
      <c r="I160" s="82"/>
    </row>
    <row r="161" spans="8:9">
      <c r="H161" s="82"/>
      <c r="I161" s="82"/>
    </row>
    <row r="162" spans="8:9">
      <c r="H162" s="82"/>
      <c r="I162" s="82"/>
    </row>
    <row r="163" spans="8:9">
      <c r="H163" s="82"/>
      <c r="I163" s="82"/>
    </row>
    <row r="164" spans="8:9">
      <c r="H164" s="82"/>
      <c r="I164" s="82"/>
    </row>
    <row r="165" spans="8:9">
      <c r="H165" s="82"/>
      <c r="I165" s="82"/>
    </row>
    <row r="166" spans="8:9">
      <c r="H166" s="82"/>
      <c r="I166" s="82"/>
    </row>
    <row r="167" spans="8:9">
      <c r="H167" s="82"/>
      <c r="I167" s="82"/>
    </row>
    <row r="168" spans="8:9">
      <c r="H168" s="82"/>
      <c r="I168" s="82"/>
    </row>
    <row r="169" spans="8:9">
      <c r="H169" s="82"/>
      <c r="I169" s="82"/>
    </row>
    <row r="170" spans="8:9">
      <c r="H170" s="82"/>
      <c r="I170" s="82"/>
    </row>
    <row r="171" spans="8:9">
      <c r="H171" s="82"/>
      <c r="I171" s="82"/>
    </row>
    <row r="172" spans="8:9">
      <c r="H172" s="82"/>
      <c r="I172" s="82"/>
    </row>
    <row r="173" spans="8:9">
      <c r="H173" s="82"/>
      <c r="I173" s="82"/>
    </row>
    <row r="174" spans="8:9">
      <c r="H174" s="82"/>
      <c r="I174" s="82"/>
    </row>
    <row r="175" spans="8:9">
      <c r="H175" s="82"/>
      <c r="I175" s="82"/>
    </row>
    <row r="176" spans="8:9">
      <c r="H176" s="82"/>
      <c r="I176" s="82"/>
    </row>
    <row r="177" spans="8:9">
      <c r="H177" s="82"/>
      <c r="I177" s="82"/>
    </row>
    <row r="178" spans="8:9">
      <c r="H178" s="82"/>
      <c r="I178" s="82"/>
    </row>
    <row r="179" spans="8:9">
      <c r="H179" s="82"/>
      <c r="I179" s="82"/>
    </row>
    <row r="180" spans="8:9">
      <c r="H180" s="82"/>
      <c r="I180" s="82"/>
    </row>
    <row r="181" spans="8:9">
      <c r="H181" s="82"/>
      <c r="I181" s="82"/>
    </row>
    <row r="182" spans="8:9">
      <c r="H182" s="82"/>
      <c r="I182" s="82"/>
    </row>
    <row r="183" spans="8:9">
      <c r="H183" s="82"/>
      <c r="I183" s="82"/>
    </row>
    <row r="184" spans="8:9">
      <c r="H184" s="82"/>
      <c r="I184" s="82"/>
    </row>
    <row r="185" spans="8:9">
      <c r="H185" s="82"/>
      <c r="I185" s="82"/>
    </row>
    <row r="186" spans="8:9">
      <c r="H186" s="82"/>
      <c r="I186" s="82"/>
    </row>
    <row r="187" spans="8:9">
      <c r="H187" s="82"/>
      <c r="I187" s="82"/>
    </row>
    <row r="188" spans="8:9">
      <c r="H188" s="82"/>
      <c r="I188" s="82"/>
    </row>
    <row r="189" spans="8:9">
      <c r="H189" s="82"/>
      <c r="I189" s="82"/>
    </row>
    <row r="190" spans="8:9">
      <c r="H190" s="82"/>
      <c r="I190" s="82"/>
    </row>
    <row r="191" spans="8:9">
      <c r="H191" s="82"/>
      <c r="I191" s="82"/>
    </row>
    <row r="192" spans="8:9">
      <c r="H192" s="82"/>
      <c r="I192" s="8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19EE4-F8E1-4FFA-B631-019A865B84D9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229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17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29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72" t="s">
        <v>13</v>
      </c>
      <c r="L10" s="373"/>
      <c r="M10" s="9"/>
    </row>
    <row r="11" spans="1:14">
      <c r="A11" s="19"/>
      <c r="D11" s="7"/>
      <c r="F11" s="11"/>
      <c r="K11" s="362" t="s">
        <v>20</v>
      </c>
      <c r="L11" s="362"/>
      <c r="M11" s="9"/>
    </row>
    <row r="12" spans="1:14">
      <c r="A12" s="20" t="s">
        <v>28</v>
      </c>
      <c r="D12" s="7"/>
      <c r="F12" s="11"/>
      <c r="K12" s="362" t="s">
        <v>22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31</v>
      </c>
      <c r="I13" s="362"/>
      <c r="K13" s="362" t="s">
        <v>25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33</v>
      </c>
      <c r="I14" s="362"/>
      <c r="K14" s="362" t="s">
        <v>42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45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60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47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40</v>
      </c>
      <c r="L18" s="362"/>
      <c r="M18" s="9"/>
    </row>
    <row r="19" spans="1:13">
      <c r="A19" s="19"/>
      <c r="D19" s="7"/>
      <c r="F19" s="11"/>
      <c r="H19" s="8"/>
      <c r="K19" s="362" t="s">
        <v>34</v>
      </c>
      <c r="L19" s="362"/>
      <c r="M19" s="9"/>
    </row>
    <row r="20" spans="1:13">
      <c r="A20" s="20" t="s">
        <v>46</v>
      </c>
      <c r="D20" s="7"/>
      <c r="F20" s="11"/>
      <c r="K20" s="362" t="s">
        <v>33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22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27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29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20</v>
      </c>
      <c r="L35" s="362"/>
      <c r="M35" s="9"/>
    </row>
    <row r="36" spans="1:13">
      <c r="A36" s="20" t="s">
        <v>67</v>
      </c>
      <c r="D36" s="7"/>
      <c r="F36" s="11"/>
      <c r="K36" s="362" t="s">
        <v>13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26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69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230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009B2-D93E-4F9F-A2A0-8FBFDC0CC808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231</v>
      </c>
      <c r="C3" s="367"/>
      <c r="D3" s="367"/>
      <c r="E3" s="367"/>
      <c r="F3" s="368"/>
      <c r="G3" s="5" t="s">
        <v>4</v>
      </c>
      <c r="H3" s="410" t="s">
        <v>232</v>
      </c>
      <c r="I3" s="375"/>
      <c r="J3" s="375"/>
      <c r="K3" s="375"/>
      <c r="L3" s="375"/>
      <c r="M3" s="376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16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27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42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17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372" t="s">
        <v>37</v>
      </c>
      <c r="L10" s="388"/>
      <c r="M10" s="9"/>
    </row>
    <row r="11" spans="1:14">
      <c r="A11" s="19"/>
      <c r="D11" s="7"/>
      <c r="F11" s="11"/>
      <c r="K11" s="362" t="s">
        <v>44</v>
      </c>
      <c r="L11" s="362"/>
      <c r="M11" s="9"/>
    </row>
    <row r="12" spans="1:14">
      <c r="A12" s="20" t="s">
        <v>28</v>
      </c>
      <c r="D12" s="7"/>
      <c r="F12" s="11"/>
      <c r="K12" s="362" t="s">
        <v>25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58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34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22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13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33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20</v>
      </c>
      <c r="L18" s="362"/>
      <c r="M18" s="9"/>
    </row>
    <row r="19" spans="1:13">
      <c r="A19" s="19"/>
      <c r="D19" s="7"/>
      <c r="F19" s="11"/>
      <c r="H19" s="8"/>
      <c r="K19" s="362" t="s">
        <v>40</v>
      </c>
      <c r="L19" s="362"/>
      <c r="M19" s="9"/>
    </row>
    <row r="20" spans="1:13">
      <c r="A20" s="20" t="s">
        <v>46</v>
      </c>
      <c r="D20" s="7"/>
      <c r="F20" s="11"/>
      <c r="K20" s="362" t="s">
        <v>88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39</v>
      </c>
      <c r="D23" s="13" t="s">
        <v>10</v>
      </c>
      <c r="E23" s="12" t="s">
        <v>39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42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26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13</v>
      </c>
      <c r="L27" s="362"/>
      <c r="M27" s="9"/>
    </row>
    <row r="28" spans="1:13">
      <c r="A28" s="20" t="s">
        <v>56</v>
      </c>
      <c r="D28" s="7"/>
      <c r="F28" s="11"/>
      <c r="K28" s="362" t="s">
        <v>58</v>
      </c>
      <c r="L28" s="362"/>
      <c r="M28" s="9"/>
    </row>
    <row r="29" spans="1:13">
      <c r="A29" s="10" t="s">
        <v>57</v>
      </c>
      <c r="B29" s="11" t="s">
        <v>58</v>
      </c>
      <c r="C29" s="12" t="s">
        <v>19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40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9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42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24</v>
      </c>
      <c r="D55" s="13" t="s">
        <v>10</v>
      </c>
      <c r="E55" s="12" t="s">
        <v>39</v>
      </c>
      <c r="F55" s="11" t="s">
        <v>90</v>
      </c>
      <c r="K55" s="362" t="s">
        <v>94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24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39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205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69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38:I38"/>
    <mergeCell ref="K39:L39"/>
    <mergeCell ref="K40:L40"/>
    <mergeCell ref="H45:I45"/>
    <mergeCell ref="H46:I46"/>
    <mergeCell ref="H93:I93"/>
    <mergeCell ref="H94:I94"/>
    <mergeCell ref="K10:L10"/>
    <mergeCell ref="H69:I69"/>
    <mergeCell ref="H70:I70"/>
    <mergeCell ref="H77:I77"/>
    <mergeCell ref="H78:I78"/>
    <mergeCell ref="H85:I85"/>
    <mergeCell ref="H86:I86"/>
    <mergeCell ref="K47:L47"/>
    <mergeCell ref="H53:I53"/>
    <mergeCell ref="H54:I54"/>
    <mergeCell ref="K55:L55"/>
    <mergeCell ref="H61:I61"/>
    <mergeCell ref="H62:I62"/>
    <mergeCell ref="H37:I37"/>
  </mergeCells>
  <hyperlinks>
    <hyperlink ref="H3:M3" r:id="rId1" display="axeladolfsson21@hotmail.com" xr:uid="{AC967C1A-E66C-4B60-BBE9-E16A9D401C92}"/>
    <hyperlink ref="H3" r:id="rId2" xr:uid="{EA33FA44-D50D-46BC-9495-E5BADBB29C3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3"/>
  <headerFooter alignWithMargins="0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58128-0EB5-428F-BC41-57A8FEAF19F8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233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13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36</v>
      </c>
      <c r="L6" s="362"/>
      <c r="M6" s="9"/>
    </row>
    <row r="7" spans="1:14">
      <c r="A7" s="10" t="s">
        <v>18</v>
      </c>
      <c r="B7" s="11" t="s">
        <v>16</v>
      </c>
      <c r="C7" s="12" t="s">
        <v>39</v>
      </c>
      <c r="D7" s="13" t="s">
        <v>10</v>
      </c>
      <c r="E7" s="14">
        <v>2</v>
      </c>
      <c r="F7" s="11" t="s">
        <v>11</v>
      </c>
      <c r="K7" s="362" t="s">
        <v>26</v>
      </c>
      <c r="L7" s="362"/>
      <c r="M7" s="9"/>
    </row>
    <row r="8" spans="1:14">
      <c r="A8" s="10" t="s">
        <v>21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133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4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3</v>
      </c>
      <c r="F10" s="17" t="s">
        <v>15</v>
      </c>
      <c r="K10" s="362" t="s">
        <v>17</v>
      </c>
      <c r="L10" s="362"/>
      <c r="M10" s="9"/>
    </row>
    <row r="11" spans="1:14">
      <c r="A11" s="19"/>
      <c r="D11" s="7"/>
      <c r="F11" s="11"/>
      <c r="K11" s="362" t="s">
        <v>40</v>
      </c>
      <c r="L11" s="362"/>
      <c r="M11" s="9"/>
    </row>
    <row r="12" spans="1:14">
      <c r="A12" s="20" t="s">
        <v>28</v>
      </c>
      <c r="D12" s="7"/>
      <c r="F12" s="11"/>
      <c r="K12" s="362" t="s">
        <v>58</v>
      </c>
      <c r="L12" s="362"/>
      <c r="M12" s="9"/>
    </row>
    <row r="13" spans="1:14">
      <c r="A13" s="10" t="s">
        <v>30</v>
      </c>
      <c r="B13" s="11" t="s">
        <v>31</v>
      </c>
      <c r="C13" s="12" t="s">
        <v>39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36</v>
      </c>
      <c r="I13" s="362"/>
      <c r="K13" s="362" t="s">
        <v>8</v>
      </c>
      <c r="L13" s="362"/>
      <c r="M13" s="9"/>
    </row>
    <row r="14" spans="1:14">
      <c r="A14" s="10" t="s">
        <v>35</v>
      </c>
      <c r="B14" s="11" t="s">
        <v>36</v>
      </c>
      <c r="C14" s="12" t="s">
        <v>19</v>
      </c>
      <c r="D14" s="13" t="s">
        <v>10</v>
      </c>
      <c r="E14" s="12" t="s">
        <v>24</v>
      </c>
      <c r="F14" s="11" t="s">
        <v>33</v>
      </c>
      <c r="G14" s="8" t="s">
        <v>28</v>
      </c>
      <c r="H14" s="362" t="s">
        <v>32</v>
      </c>
      <c r="I14" s="362"/>
      <c r="K14" s="362" t="s">
        <v>29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116</v>
      </c>
      <c r="L15" s="362"/>
      <c r="M15" s="9"/>
    </row>
    <row r="16" spans="1:14">
      <c r="A16" s="10" t="s">
        <v>41</v>
      </c>
      <c r="B16" s="11" t="s">
        <v>31</v>
      </c>
      <c r="C16" s="12" t="s">
        <v>24</v>
      </c>
      <c r="D16" s="13" t="s">
        <v>10</v>
      </c>
      <c r="E16" s="12" t="s">
        <v>9</v>
      </c>
      <c r="F16" s="11" t="s">
        <v>36</v>
      </c>
      <c r="K16" s="362" t="s">
        <v>34</v>
      </c>
      <c r="L16" s="362"/>
      <c r="M16" s="15"/>
    </row>
    <row r="17" spans="1:13">
      <c r="A17" s="10" t="s">
        <v>43</v>
      </c>
      <c r="B17" s="11" t="s">
        <v>33</v>
      </c>
      <c r="C17" s="12" t="s">
        <v>39</v>
      </c>
      <c r="D17" s="13" t="s">
        <v>10</v>
      </c>
      <c r="E17" s="12" t="s">
        <v>39</v>
      </c>
      <c r="F17" s="11" t="s">
        <v>31</v>
      </c>
      <c r="K17" s="362" t="s">
        <v>102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9</v>
      </c>
      <c r="F18" s="11" t="s">
        <v>36</v>
      </c>
      <c r="K18" s="362" t="s">
        <v>37</v>
      </c>
      <c r="L18" s="362"/>
      <c r="M18" s="9"/>
    </row>
    <row r="19" spans="1:13">
      <c r="A19" s="19"/>
      <c r="D19" s="7"/>
      <c r="F19" s="11"/>
      <c r="H19" s="8"/>
      <c r="K19" s="362" t="s">
        <v>15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69</v>
      </c>
      <c r="D21" s="13" t="s">
        <v>10</v>
      </c>
      <c r="E21" s="12" t="s">
        <v>19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19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50</v>
      </c>
      <c r="I22" s="362"/>
      <c r="K22" s="8" t="s">
        <v>52</v>
      </c>
      <c r="M22" s="9"/>
    </row>
    <row r="23" spans="1:13">
      <c r="A23" s="10" t="s">
        <v>53</v>
      </c>
      <c r="B23" s="11" t="s">
        <v>51</v>
      </c>
      <c r="C23" s="12" t="s">
        <v>19</v>
      </c>
      <c r="D23" s="13" t="s">
        <v>10</v>
      </c>
      <c r="E23" s="12" t="s">
        <v>9</v>
      </c>
      <c r="F23" s="11" t="s">
        <v>45</v>
      </c>
      <c r="K23" s="362" t="s">
        <v>13</v>
      </c>
      <c r="L23" s="362"/>
      <c r="M23" s="9"/>
    </row>
    <row r="24" spans="1:13">
      <c r="A24" s="10" t="s">
        <v>54</v>
      </c>
      <c r="B24" s="11" t="s">
        <v>26</v>
      </c>
      <c r="C24" s="12" t="s">
        <v>9</v>
      </c>
      <c r="D24" s="13" t="s">
        <v>10</v>
      </c>
      <c r="E24" s="12" t="s">
        <v>24</v>
      </c>
      <c r="F24" s="11" t="s">
        <v>50</v>
      </c>
      <c r="K24" s="362" t="s">
        <v>36</v>
      </c>
      <c r="L24" s="362"/>
      <c r="M24" s="9"/>
    </row>
    <row r="25" spans="1:13">
      <c r="A25" s="10" t="s">
        <v>55</v>
      </c>
      <c r="B25" s="11" t="s">
        <v>51</v>
      </c>
      <c r="C25" s="12" t="s">
        <v>19</v>
      </c>
      <c r="D25" s="13" t="s">
        <v>10</v>
      </c>
      <c r="E25" s="12" t="s">
        <v>9</v>
      </c>
      <c r="F25" s="11" t="s">
        <v>26</v>
      </c>
      <c r="K25" s="362" t="s">
        <v>26</v>
      </c>
      <c r="L25" s="362"/>
      <c r="M25" s="9"/>
    </row>
    <row r="26" spans="1:13">
      <c r="A26" s="10" t="s">
        <v>55</v>
      </c>
      <c r="B26" s="11" t="s">
        <v>45</v>
      </c>
      <c r="C26" s="12" t="s">
        <v>24</v>
      </c>
      <c r="D26" s="13" t="s">
        <v>10</v>
      </c>
      <c r="E26" s="12" t="s">
        <v>19</v>
      </c>
      <c r="F26" s="11" t="s">
        <v>50</v>
      </c>
      <c r="K26" s="362" t="s">
        <v>133</v>
      </c>
      <c r="L26" s="362"/>
      <c r="M26" s="9"/>
    </row>
    <row r="27" spans="1:13">
      <c r="A27" s="19"/>
      <c r="D27" s="7"/>
      <c r="F27" s="11"/>
      <c r="K27" s="362" t="s">
        <v>27</v>
      </c>
      <c r="L27" s="362"/>
      <c r="M27" s="9"/>
    </row>
    <row r="28" spans="1:13">
      <c r="A28" s="20" t="s">
        <v>56</v>
      </c>
      <c r="D28" s="7"/>
      <c r="F28" s="11"/>
      <c r="K28" s="362" t="s">
        <v>17</v>
      </c>
      <c r="L28" s="362"/>
      <c r="M28" s="9"/>
    </row>
    <row r="29" spans="1:13">
      <c r="A29" s="10" t="s">
        <v>57</v>
      </c>
      <c r="B29" s="11" t="s">
        <v>58</v>
      </c>
      <c r="C29" s="12" t="s">
        <v>19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40</v>
      </c>
      <c r="L29" s="362"/>
      <c r="M29" s="9"/>
    </row>
    <row r="30" spans="1:13">
      <c r="A30" s="10" t="s">
        <v>61</v>
      </c>
      <c r="B30" s="11" t="s">
        <v>62</v>
      </c>
      <c r="C30" s="12" t="s">
        <v>9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58</v>
      </c>
      <c r="I30" s="362"/>
      <c r="K30" s="362" t="s">
        <v>58</v>
      </c>
      <c r="L30" s="362"/>
      <c r="M30" s="9"/>
    </row>
    <row r="31" spans="1:13">
      <c r="A31" s="10" t="s">
        <v>63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64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40</v>
      </c>
      <c r="L35" s="362"/>
      <c r="M35" s="9"/>
    </row>
    <row r="36" spans="1:13">
      <c r="A36" s="20" t="s">
        <v>67</v>
      </c>
      <c r="D36" s="7"/>
      <c r="F36" s="11"/>
      <c r="K36" s="362" t="s">
        <v>58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234</v>
      </c>
      <c r="E37" s="12" t="s">
        <v>24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19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40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24</v>
      </c>
      <c r="F40" s="11" t="s">
        <v>70</v>
      </c>
      <c r="K40" s="362" t="s">
        <v>58</v>
      </c>
      <c r="L40" s="362"/>
      <c r="M40" s="9"/>
    </row>
    <row r="41" spans="1:13">
      <c r="A41" s="10" t="s">
        <v>77</v>
      </c>
      <c r="B41" s="11" t="s">
        <v>70</v>
      </c>
      <c r="C41" s="12" t="s">
        <v>9</v>
      </c>
      <c r="D41" s="13" t="s">
        <v>10</v>
      </c>
      <c r="E41" s="12" t="s">
        <v>99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19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48</v>
      </c>
      <c r="B45" s="11" t="s">
        <v>29</v>
      </c>
      <c r="C45" s="12" t="s">
        <v>69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81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58</v>
      </c>
      <c r="L47" s="362"/>
      <c r="M47" s="9"/>
    </row>
    <row r="48" spans="1:13">
      <c r="A48" s="10" t="s">
        <v>84</v>
      </c>
      <c r="B48" s="11" t="s">
        <v>81</v>
      </c>
      <c r="C48" s="12" t="s">
        <v>19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24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93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235</v>
      </c>
      <c r="L55" s="362"/>
      <c r="M55" s="9"/>
    </row>
    <row r="56" spans="1:13">
      <c r="A56" s="10" t="s">
        <v>95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96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96</v>
      </c>
      <c r="B58" s="11" t="s">
        <v>91</v>
      </c>
      <c r="C58" s="12" t="s">
        <v>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98</v>
      </c>
      <c r="B61" s="11" t="s">
        <v>13</v>
      </c>
      <c r="C61" s="12" t="s">
        <v>9</v>
      </c>
      <c r="D61" s="13" t="s">
        <v>10</v>
      </c>
      <c r="E61" s="12" t="s">
        <v>24</v>
      </c>
      <c r="F61" s="11" t="s">
        <v>100</v>
      </c>
      <c r="G61" s="8" t="s">
        <v>12</v>
      </c>
      <c r="H61" s="362" t="s">
        <v>102</v>
      </c>
      <c r="I61" s="362"/>
      <c r="M61" s="9"/>
    </row>
    <row r="62" spans="1:13">
      <c r="A62" s="10" t="s">
        <v>101</v>
      </c>
      <c r="B62" s="11" t="s">
        <v>102</v>
      </c>
      <c r="C62" s="12" t="s">
        <v>19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13</v>
      </c>
      <c r="I62" s="362"/>
      <c r="M62" s="9"/>
    </row>
    <row r="63" spans="1:13">
      <c r="A63" s="10" t="s">
        <v>103</v>
      </c>
      <c r="B63" s="11" t="s">
        <v>13</v>
      </c>
      <c r="C63" s="12" t="s">
        <v>24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104</v>
      </c>
      <c r="B64" s="11" t="s">
        <v>47</v>
      </c>
      <c r="C64" s="12" t="s">
        <v>39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105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105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9</v>
      </c>
      <c r="F69" s="11" t="s">
        <v>108</v>
      </c>
      <c r="G69" s="8" t="s">
        <v>12</v>
      </c>
      <c r="H69" s="362" t="s">
        <v>37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17</v>
      </c>
      <c r="I70" s="362"/>
      <c r="M70" s="9"/>
    </row>
    <row r="71" spans="1:13">
      <c r="A71" s="10" t="s">
        <v>111</v>
      </c>
      <c r="B71" s="11" t="s">
        <v>17</v>
      </c>
      <c r="C71" s="12" t="s">
        <v>24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112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19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39</v>
      </c>
      <c r="D78" s="13" t="s">
        <v>10</v>
      </c>
      <c r="E78" s="12" t="s">
        <v>19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120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121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122</v>
      </c>
      <c r="B81" s="11" t="s">
        <v>119</v>
      </c>
      <c r="C81" s="12" t="s">
        <v>24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122</v>
      </c>
      <c r="B82" s="11" t="s">
        <v>116</v>
      </c>
      <c r="C82" s="12" t="s">
        <v>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0" t="s">
        <v>126</v>
      </c>
      <c r="B86" s="11" t="s">
        <v>127</v>
      </c>
      <c r="C86" s="12" t="s">
        <v>24</v>
      </c>
      <c r="D86" s="13" t="s">
        <v>10</v>
      </c>
      <c r="E86" s="12" t="s">
        <v>69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0" t="s">
        <v>128</v>
      </c>
      <c r="B87" s="11" t="s">
        <v>22</v>
      </c>
      <c r="C87" s="12" t="s">
        <v>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19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132</v>
      </c>
      <c r="B93" s="11" t="s">
        <v>25</v>
      </c>
      <c r="C93" s="12" t="s">
        <v>9</v>
      </c>
      <c r="D93" s="13" t="s">
        <v>10</v>
      </c>
      <c r="E93" s="12" t="s">
        <v>19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134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137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138</v>
      </c>
      <c r="B96" s="11" t="s">
        <v>136</v>
      </c>
      <c r="C96" s="12" t="s">
        <v>24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139</v>
      </c>
      <c r="B97" s="11" t="s">
        <v>136</v>
      </c>
      <c r="C97" s="12" t="s">
        <v>24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139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92968-AF3B-4107-96EC-527ACC789C7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236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69</v>
      </c>
      <c r="D5" s="13"/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15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69</v>
      </c>
      <c r="D8" s="13" t="s">
        <v>10</v>
      </c>
      <c r="E8" s="14">
        <v>2</v>
      </c>
      <c r="F8" s="11" t="s">
        <v>15</v>
      </c>
      <c r="K8" s="362" t="s">
        <v>58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9</v>
      </c>
      <c r="D9" s="13" t="s">
        <v>10</v>
      </c>
      <c r="E9" s="14">
        <v>3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3</v>
      </c>
      <c r="F10" s="17" t="s">
        <v>15</v>
      </c>
      <c r="K10" s="362" t="s">
        <v>42</v>
      </c>
      <c r="L10" s="362"/>
      <c r="M10" s="9"/>
    </row>
    <row r="11" spans="1:14">
      <c r="A11" s="19"/>
      <c r="D11" s="7"/>
      <c r="F11" s="11"/>
      <c r="K11" s="362" t="s">
        <v>34</v>
      </c>
      <c r="L11" s="362"/>
      <c r="M11" s="9"/>
    </row>
    <row r="12" spans="1:14">
      <c r="A12" s="20" t="s">
        <v>28</v>
      </c>
      <c r="D12" s="7"/>
      <c r="F12" s="11"/>
      <c r="K12" s="362" t="s">
        <v>13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237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20</v>
      </c>
      <c r="L14" s="362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24</v>
      </c>
      <c r="F15" s="11" t="s">
        <v>32</v>
      </c>
      <c r="K15" s="362" t="s">
        <v>133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19</v>
      </c>
      <c r="D17" s="13" t="s">
        <v>10</v>
      </c>
      <c r="E17" s="12" t="s">
        <v>9</v>
      </c>
      <c r="F17" s="11" t="s">
        <v>31</v>
      </c>
      <c r="K17" s="362" t="s">
        <v>45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29</v>
      </c>
      <c r="L18" s="362"/>
      <c r="M18" s="9"/>
    </row>
    <row r="19" spans="1:13">
      <c r="A19" s="19"/>
      <c r="D19" s="7"/>
      <c r="F19" s="11"/>
      <c r="H19" s="8"/>
      <c r="K19" s="362" t="s">
        <v>88</v>
      </c>
      <c r="L19" s="362"/>
      <c r="M19" s="9"/>
    </row>
    <row r="20" spans="1:13">
      <c r="A20" s="20" t="s">
        <v>46</v>
      </c>
      <c r="D20" s="7"/>
      <c r="F20" s="11"/>
      <c r="K20" s="362" t="s">
        <v>108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24</v>
      </c>
      <c r="F23" s="11" t="s">
        <v>45</v>
      </c>
      <c r="K23" s="362" t="s">
        <v>13</v>
      </c>
      <c r="L23" s="362"/>
      <c r="M23" s="9"/>
    </row>
    <row r="24" spans="1:13">
      <c r="A24" s="10" t="s">
        <v>147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27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22</v>
      </c>
      <c r="L26" s="362"/>
      <c r="M26" s="9"/>
    </row>
    <row r="27" spans="1:13">
      <c r="A27" s="19"/>
      <c r="D27" s="7"/>
      <c r="F27" s="11"/>
      <c r="K27" s="362" t="s">
        <v>44</v>
      </c>
      <c r="L27" s="362"/>
      <c r="M27" s="9"/>
    </row>
    <row r="28" spans="1:13">
      <c r="A28" s="20" t="s">
        <v>56</v>
      </c>
      <c r="D28" s="7"/>
      <c r="F28" s="11"/>
      <c r="K28" s="362" t="s">
        <v>26</v>
      </c>
      <c r="L28" s="362"/>
      <c r="M28" s="9"/>
    </row>
    <row r="29" spans="1:13">
      <c r="A29" s="10" t="s">
        <v>57</v>
      </c>
      <c r="B29" s="11" t="s">
        <v>58</v>
      </c>
      <c r="C29" s="12" t="s">
        <v>69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58</v>
      </c>
      <c r="I29" s="362"/>
      <c r="K29" s="362" t="s">
        <v>58</v>
      </c>
      <c r="L29" s="362"/>
      <c r="M29" s="9"/>
    </row>
    <row r="30" spans="1:13">
      <c r="A30" s="10" t="s">
        <v>61</v>
      </c>
      <c r="B30" s="11" t="s">
        <v>62</v>
      </c>
      <c r="C30" s="12" t="s">
        <v>9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60</v>
      </c>
      <c r="I30" s="362"/>
      <c r="K30" s="362" t="s">
        <v>42</v>
      </c>
      <c r="L30" s="362"/>
      <c r="M30" s="9"/>
    </row>
    <row r="31" spans="1:13">
      <c r="A31" s="10" t="s">
        <v>149</v>
      </c>
      <c r="B31" s="11" t="s">
        <v>58</v>
      </c>
      <c r="C31" s="12" t="s">
        <v>19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19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19</v>
      </c>
      <c r="D33" s="13" t="s">
        <v>10</v>
      </c>
      <c r="E33" s="12" t="s">
        <v>9</v>
      </c>
      <c r="F33" s="11" t="s">
        <v>58</v>
      </c>
      <c r="K33" s="362" t="s">
        <v>44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27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19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9</v>
      </c>
      <c r="F39" s="11" t="s">
        <v>72</v>
      </c>
      <c r="K39" s="362" t="s">
        <v>44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24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19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99</v>
      </c>
      <c r="D55" s="13" t="s">
        <v>10</v>
      </c>
      <c r="E55" s="12" t="s">
        <v>39</v>
      </c>
      <c r="F55" s="11" t="s">
        <v>90</v>
      </c>
      <c r="K55" s="362" t="s">
        <v>183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69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9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19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19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69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19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69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168</v>
      </c>
      <c r="B94" s="11" t="s">
        <v>135</v>
      </c>
      <c r="C94" s="12" t="s">
        <v>69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19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E4C18-3440-404C-B855-84A0ED9FE918}">
  <dimension ref="A1:O100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2"/>
      <c r="N1" s="93"/>
      <c r="O1" s="94"/>
    </row>
    <row r="2" spans="1:15" ht="43.15" customHeight="1">
      <c r="A2" s="413" t="s">
        <v>1</v>
      </c>
      <c r="B2" s="414"/>
      <c r="C2" s="414"/>
      <c r="D2" s="414"/>
      <c r="E2" s="414"/>
      <c r="F2" s="414"/>
      <c r="G2" s="415"/>
      <c r="H2" s="414"/>
      <c r="I2" s="414"/>
      <c r="J2" s="414"/>
      <c r="K2" s="414"/>
      <c r="L2" s="414"/>
      <c r="M2" s="416"/>
      <c r="N2" s="93"/>
      <c r="O2" s="94"/>
    </row>
    <row r="3" spans="1:15" ht="17.25" customHeight="1">
      <c r="A3" s="96" t="s">
        <v>2</v>
      </c>
      <c r="B3" s="417" t="s">
        <v>239</v>
      </c>
      <c r="C3" s="418"/>
      <c r="D3" s="418"/>
      <c r="E3" s="418"/>
      <c r="F3" s="419"/>
      <c r="G3" s="96" t="s">
        <v>4</v>
      </c>
      <c r="H3" s="420"/>
      <c r="I3" s="418"/>
      <c r="J3" s="418"/>
      <c r="K3" s="418"/>
      <c r="L3" s="418"/>
      <c r="M3" s="419"/>
      <c r="N3" s="93"/>
      <c r="O3" s="94"/>
    </row>
    <row r="4" spans="1:15" ht="13.15" customHeight="1">
      <c r="A4" s="97" t="s">
        <v>5</v>
      </c>
      <c r="B4" s="98"/>
      <c r="C4" s="99"/>
      <c r="D4" s="98"/>
      <c r="E4" s="100"/>
      <c r="F4" s="98"/>
      <c r="G4" s="101"/>
      <c r="H4" s="100"/>
      <c r="I4" s="100"/>
      <c r="J4" s="98"/>
      <c r="K4" s="102" t="s">
        <v>6</v>
      </c>
      <c r="L4" s="100"/>
      <c r="M4" s="103"/>
      <c r="N4" s="93"/>
      <c r="O4" s="94"/>
    </row>
    <row r="5" spans="1:15" ht="13.15" customHeight="1">
      <c r="A5" s="104" t="s">
        <v>7</v>
      </c>
      <c r="B5" s="105" t="s">
        <v>8</v>
      </c>
      <c r="C5" s="106" t="s">
        <v>9</v>
      </c>
      <c r="D5" s="107" t="s">
        <v>10</v>
      </c>
      <c r="E5" s="108">
        <v>1</v>
      </c>
      <c r="F5" s="109" t="s">
        <v>11</v>
      </c>
      <c r="G5" s="110" t="s">
        <v>12</v>
      </c>
      <c r="H5" s="411" t="s">
        <v>44</v>
      </c>
      <c r="I5" s="412"/>
      <c r="J5" s="111"/>
      <c r="K5" s="411" t="s">
        <v>209</v>
      </c>
      <c r="L5" s="412"/>
      <c r="M5" s="111"/>
      <c r="N5" s="93"/>
      <c r="O5" s="94"/>
    </row>
    <row r="6" spans="1:15" ht="13.15" customHeight="1">
      <c r="A6" s="104" t="s">
        <v>14</v>
      </c>
      <c r="B6" s="105" t="s">
        <v>15</v>
      </c>
      <c r="C6" s="106" t="s">
        <v>9</v>
      </c>
      <c r="D6" s="107" t="s">
        <v>10</v>
      </c>
      <c r="E6" s="108">
        <v>2</v>
      </c>
      <c r="F6" s="109" t="s">
        <v>16</v>
      </c>
      <c r="G6" s="110" t="s">
        <v>5</v>
      </c>
      <c r="H6" s="411" t="s">
        <v>16</v>
      </c>
      <c r="I6" s="412"/>
      <c r="J6" s="111"/>
      <c r="K6" s="411" t="s">
        <v>13</v>
      </c>
      <c r="L6" s="412"/>
      <c r="M6" s="111"/>
      <c r="N6" s="93"/>
      <c r="O6" s="94"/>
    </row>
    <row r="7" spans="1:15" ht="13.15" customHeight="1">
      <c r="A7" s="104" t="s">
        <v>18</v>
      </c>
      <c r="B7" s="105" t="s">
        <v>16</v>
      </c>
      <c r="C7" s="106" t="s">
        <v>19</v>
      </c>
      <c r="D7" s="107" t="s">
        <v>10</v>
      </c>
      <c r="E7" s="108">
        <v>1</v>
      </c>
      <c r="F7" s="109" t="s">
        <v>11</v>
      </c>
      <c r="G7" s="94"/>
      <c r="H7" s="98"/>
      <c r="I7" s="98"/>
      <c r="J7" s="112"/>
      <c r="K7" s="411" t="s">
        <v>17</v>
      </c>
      <c r="L7" s="412"/>
      <c r="M7" s="111"/>
      <c r="N7" s="93"/>
      <c r="O7" s="94"/>
    </row>
    <row r="8" spans="1:15" ht="13.15" customHeight="1">
      <c r="A8" s="104" t="s">
        <v>143</v>
      </c>
      <c r="B8" s="105" t="s">
        <v>8</v>
      </c>
      <c r="C8" s="106" t="s">
        <v>19</v>
      </c>
      <c r="D8" s="107" t="s">
        <v>10</v>
      </c>
      <c r="E8" s="108">
        <v>2</v>
      </c>
      <c r="F8" s="109" t="s">
        <v>15</v>
      </c>
      <c r="G8" s="94"/>
      <c r="H8" s="94"/>
      <c r="I8" s="94"/>
      <c r="J8" s="112"/>
      <c r="K8" s="411" t="s">
        <v>22</v>
      </c>
      <c r="L8" s="412"/>
      <c r="M8" s="113"/>
      <c r="N8" s="114"/>
      <c r="O8" s="94"/>
    </row>
    <row r="9" spans="1:15" ht="13.15" customHeight="1">
      <c r="A9" s="104" t="s">
        <v>23</v>
      </c>
      <c r="B9" s="105" t="s">
        <v>16</v>
      </c>
      <c r="C9" s="106" t="s">
        <v>24</v>
      </c>
      <c r="D9" s="107" t="s">
        <v>10</v>
      </c>
      <c r="E9" s="108">
        <v>1</v>
      </c>
      <c r="F9" s="109" t="s">
        <v>8</v>
      </c>
      <c r="G9" s="94"/>
      <c r="H9" s="94"/>
      <c r="I9" s="94"/>
      <c r="J9" s="112"/>
      <c r="K9" s="411" t="s">
        <v>240</v>
      </c>
      <c r="L9" s="412"/>
      <c r="M9" s="113"/>
      <c r="N9" s="93"/>
      <c r="O9" s="94"/>
    </row>
    <row r="10" spans="1:15" ht="13.15" customHeight="1">
      <c r="A10" s="104" t="s">
        <v>23</v>
      </c>
      <c r="B10" s="105" t="s">
        <v>11</v>
      </c>
      <c r="C10" s="106" t="s">
        <v>39</v>
      </c>
      <c r="D10" s="107" t="s">
        <v>10</v>
      </c>
      <c r="E10" s="108">
        <v>2</v>
      </c>
      <c r="F10" s="115" t="s">
        <v>15</v>
      </c>
      <c r="G10" s="94"/>
      <c r="H10" s="94"/>
      <c r="I10" s="94"/>
      <c r="J10" s="112"/>
      <c r="K10" s="116" t="s">
        <v>241</v>
      </c>
      <c r="L10" s="117"/>
      <c r="M10" s="111"/>
      <c r="N10" s="93"/>
      <c r="O10" s="94"/>
    </row>
    <row r="11" spans="1:15" ht="13.15" customHeight="1">
      <c r="A11" s="118"/>
      <c r="B11" s="94"/>
      <c r="C11" s="119"/>
      <c r="D11" s="120"/>
      <c r="E11" s="98"/>
      <c r="F11" s="121"/>
      <c r="G11" s="94"/>
      <c r="H11" s="94"/>
      <c r="I11" s="94"/>
      <c r="J11" s="112"/>
      <c r="K11" s="411" t="s">
        <v>20</v>
      </c>
      <c r="L11" s="412"/>
      <c r="M11" s="111"/>
      <c r="N11" s="93"/>
      <c r="O11" s="94"/>
    </row>
    <row r="12" spans="1:15" ht="13.15" customHeight="1">
      <c r="A12" s="122" t="s">
        <v>28</v>
      </c>
      <c r="B12" s="94"/>
      <c r="C12" s="123"/>
      <c r="D12" s="120"/>
      <c r="E12" s="124"/>
      <c r="F12" s="121"/>
      <c r="G12" s="94"/>
      <c r="H12" s="124"/>
      <c r="I12" s="124"/>
      <c r="J12" s="112"/>
      <c r="K12" s="411" t="s">
        <v>133</v>
      </c>
      <c r="L12" s="412"/>
      <c r="M12" s="111"/>
      <c r="N12" s="93"/>
      <c r="O12" s="94"/>
    </row>
    <row r="13" spans="1:15" ht="13.15" customHeight="1">
      <c r="A13" s="104" t="s">
        <v>30</v>
      </c>
      <c r="B13" s="105" t="s">
        <v>31</v>
      </c>
      <c r="C13" s="106" t="s">
        <v>24</v>
      </c>
      <c r="D13" s="107" t="s">
        <v>10</v>
      </c>
      <c r="E13" s="106" t="s">
        <v>9</v>
      </c>
      <c r="F13" s="109" t="s">
        <v>32</v>
      </c>
      <c r="G13" s="110" t="s">
        <v>12</v>
      </c>
      <c r="H13" s="411" t="s">
        <v>33</v>
      </c>
      <c r="I13" s="412"/>
      <c r="J13" s="111"/>
      <c r="K13" s="411" t="s">
        <v>44</v>
      </c>
      <c r="L13" s="412"/>
      <c r="M13" s="111"/>
      <c r="N13" s="93"/>
      <c r="O13" s="94"/>
    </row>
    <row r="14" spans="1:15" ht="13.15" customHeight="1">
      <c r="A14" s="104" t="s">
        <v>144</v>
      </c>
      <c r="B14" s="105" t="s">
        <v>36</v>
      </c>
      <c r="C14" s="106" t="s">
        <v>39</v>
      </c>
      <c r="D14" s="107" t="s">
        <v>10</v>
      </c>
      <c r="E14" s="106" t="s">
        <v>19</v>
      </c>
      <c r="F14" s="109" t="s">
        <v>33</v>
      </c>
      <c r="G14" s="110" t="s">
        <v>28</v>
      </c>
      <c r="H14" s="411" t="s">
        <v>242</v>
      </c>
      <c r="I14" s="412"/>
      <c r="J14" s="111"/>
      <c r="K14" s="411" t="s">
        <v>45</v>
      </c>
      <c r="L14" s="412"/>
      <c r="M14" s="111"/>
      <c r="N14" s="93"/>
      <c r="O14" s="94"/>
    </row>
    <row r="15" spans="1:15" ht="13.15" customHeight="1">
      <c r="A15" s="104" t="s">
        <v>38</v>
      </c>
      <c r="B15" s="105" t="s">
        <v>33</v>
      </c>
      <c r="C15" s="106" t="s">
        <v>9</v>
      </c>
      <c r="D15" s="107" t="s">
        <v>10</v>
      </c>
      <c r="E15" s="106" t="s">
        <v>24</v>
      </c>
      <c r="F15" s="109" t="s">
        <v>32</v>
      </c>
      <c r="G15" s="94"/>
      <c r="H15" s="98"/>
      <c r="I15" s="98"/>
      <c r="J15" s="112"/>
      <c r="K15" s="411" t="s">
        <v>37</v>
      </c>
      <c r="L15" s="412"/>
      <c r="M15" s="111"/>
      <c r="N15" s="93"/>
      <c r="O15" s="94"/>
    </row>
    <row r="16" spans="1:15" ht="13.15" customHeight="1">
      <c r="A16" s="104" t="s">
        <v>145</v>
      </c>
      <c r="B16" s="105" t="s">
        <v>31</v>
      </c>
      <c r="C16" s="106" t="s">
        <v>9</v>
      </c>
      <c r="D16" s="107" t="s">
        <v>10</v>
      </c>
      <c r="E16" s="106" t="s">
        <v>24</v>
      </c>
      <c r="F16" s="109" t="s">
        <v>36</v>
      </c>
      <c r="G16" s="94"/>
      <c r="H16" s="94"/>
      <c r="I16" s="94"/>
      <c r="J16" s="112"/>
      <c r="K16" s="411" t="s">
        <v>79</v>
      </c>
      <c r="L16" s="412"/>
      <c r="M16" s="113"/>
      <c r="N16" s="93"/>
      <c r="O16" s="94"/>
    </row>
    <row r="17" spans="1:15" ht="13.15" customHeight="1">
      <c r="A17" s="104" t="s">
        <v>43</v>
      </c>
      <c r="B17" s="105" t="s">
        <v>33</v>
      </c>
      <c r="C17" s="106" t="s">
        <v>9</v>
      </c>
      <c r="D17" s="107" t="s">
        <v>10</v>
      </c>
      <c r="E17" s="106" t="s">
        <v>9</v>
      </c>
      <c r="F17" s="109" t="s">
        <v>31</v>
      </c>
      <c r="G17" s="94"/>
      <c r="H17" s="94"/>
      <c r="I17" s="94"/>
      <c r="J17" s="112"/>
      <c r="K17" s="411" t="s">
        <v>40</v>
      </c>
      <c r="L17" s="412"/>
      <c r="M17" s="111"/>
      <c r="N17" s="93"/>
      <c r="O17" s="94"/>
    </row>
    <row r="18" spans="1:15" ht="13.15" customHeight="1">
      <c r="A18" s="104" t="s">
        <v>43</v>
      </c>
      <c r="B18" s="105" t="s">
        <v>32</v>
      </c>
      <c r="C18" s="106" t="s">
        <v>24</v>
      </c>
      <c r="D18" s="107" t="s">
        <v>10</v>
      </c>
      <c r="E18" s="106" t="s">
        <v>39</v>
      </c>
      <c r="F18" s="109" t="s">
        <v>36</v>
      </c>
      <c r="G18" s="94"/>
      <c r="H18" s="94"/>
      <c r="I18" s="94"/>
      <c r="J18" s="112"/>
      <c r="K18" s="411" t="s">
        <v>243</v>
      </c>
      <c r="L18" s="412"/>
      <c r="M18" s="111"/>
      <c r="N18" s="93"/>
      <c r="O18" s="94"/>
    </row>
    <row r="19" spans="1:15" ht="13.15" customHeight="1">
      <c r="A19" s="118"/>
      <c r="B19" s="94"/>
      <c r="C19" s="119"/>
      <c r="D19" s="120"/>
      <c r="E19" s="98"/>
      <c r="F19" s="121"/>
      <c r="G19" s="94"/>
      <c r="H19" s="125"/>
      <c r="I19" s="94"/>
      <c r="J19" s="112"/>
      <c r="K19" s="411" t="s">
        <v>25</v>
      </c>
      <c r="L19" s="412"/>
      <c r="M19" s="111"/>
      <c r="N19" s="93"/>
      <c r="O19" s="94"/>
    </row>
    <row r="20" spans="1:15" ht="13.15" customHeight="1">
      <c r="A20" s="122" t="s">
        <v>46</v>
      </c>
      <c r="B20" s="94"/>
      <c r="C20" s="123"/>
      <c r="D20" s="120"/>
      <c r="E20" s="124"/>
      <c r="F20" s="121"/>
      <c r="G20" s="94"/>
      <c r="H20" s="124"/>
      <c r="I20" s="124"/>
      <c r="J20" s="112"/>
      <c r="K20" s="411" t="s">
        <v>29</v>
      </c>
      <c r="L20" s="412"/>
      <c r="M20" s="111"/>
      <c r="N20" s="93"/>
      <c r="O20" s="94"/>
    </row>
    <row r="21" spans="1:15" ht="13.15" customHeight="1">
      <c r="A21" s="104" t="s">
        <v>48</v>
      </c>
      <c r="B21" s="105" t="s">
        <v>26</v>
      </c>
      <c r="C21" s="106" t="s">
        <v>19</v>
      </c>
      <c r="D21" s="107" t="s">
        <v>10</v>
      </c>
      <c r="E21" s="106" t="s">
        <v>24</v>
      </c>
      <c r="F21" s="109" t="s">
        <v>45</v>
      </c>
      <c r="G21" s="110" t="s">
        <v>12</v>
      </c>
      <c r="H21" s="411" t="s">
        <v>26</v>
      </c>
      <c r="I21" s="412"/>
      <c r="J21" s="93"/>
      <c r="K21" s="98"/>
      <c r="L21" s="98"/>
      <c r="M21" s="112"/>
      <c r="N21" s="93"/>
      <c r="O21" s="94"/>
    </row>
    <row r="22" spans="1:15" ht="13.15" customHeight="1">
      <c r="A22" s="104" t="s">
        <v>49</v>
      </c>
      <c r="B22" s="105" t="s">
        <v>50</v>
      </c>
      <c r="C22" s="106" t="s">
        <v>39</v>
      </c>
      <c r="D22" s="107" t="s">
        <v>10</v>
      </c>
      <c r="E22" s="106" t="s">
        <v>99</v>
      </c>
      <c r="F22" s="109" t="s">
        <v>51</v>
      </c>
      <c r="G22" s="110" t="s">
        <v>46</v>
      </c>
      <c r="H22" s="411" t="s">
        <v>45</v>
      </c>
      <c r="I22" s="412"/>
      <c r="J22" s="93"/>
      <c r="K22" s="126" t="s">
        <v>52</v>
      </c>
      <c r="L22" s="124"/>
      <c r="M22" s="112"/>
      <c r="N22" s="93"/>
      <c r="O22" s="94"/>
    </row>
    <row r="23" spans="1:15" ht="13.15" customHeight="1">
      <c r="A23" s="104" t="s">
        <v>146</v>
      </c>
      <c r="B23" s="105" t="s">
        <v>51</v>
      </c>
      <c r="C23" s="106" t="s">
        <v>24</v>
      </c>
      <c r="D23" s="107" t="s">
        <v>10</v>
      </c>
      <c r="E23" s="106" t="s">
        <v>9</v>
      </c>
      <c r="F23" s="109" t="s">
        <v>45</v>
      </c>
      <c r="G23" s="94"/>
      <c r="H23" s="98"/>
      <c r="I23" s="98"/>
      <c r="J23" s="112"/>
      <c r="K23" s="411" t="s">
        <v>26</v>
      </c>
      <c r="L23" s="412"/>
      <c r="M23" s="111"/>
      <c r="N23" s="93"/>
      <c r="O23" s="94"/>
    </row>
    <row r="24" spans="1:15" ht="13.15" customHeight="1">
      <c r="A24" s="104" t="s">
        <v>147</v>
      </c>
      <c r="B24" s="105" t="s">
        <v>26</v>
      </c>
      <c r="C24" s="106" t="s">
        <v>186</v>
      </c>
      <c r="D24" s="107" t="s">
        <v>10</v>
      </c>
      <c r="E24" s="106" t="s">
        <v>39</v>
      </c>
      <c r="F24" s="109" t="s">
        <v>50</v>
      </c>
      <c r="G24" s="94"/>
      <c r="H24" s="94"/>
      <c r="I24" s="94"/>
      <c r="J24" s="112"/>
      <c r="K24" s="411" t="s">
        <v>13</v>
      </c>
      <c r="L24" s="412"/>
      <c r="M24" s="111"/>
      <c r="N24" s="93"/>
      <c r="O24" s="94"/>
    </row>
    <row r="25" spans="1:15" ht="13.15" customHeight="1">
      <c r="A25" s="104" t="s">
        <v>148</v>
      </c>
      <c r="B25" s="105" t="s">
        <v>51</v>
      </c>
      <c r="C25" s="106" t="s">
        <v>9</v>
      </c>
      <c r="D25" s="107" t="s">
        <v>10</v>
      </c>
      <c r="E25" s="106" t="s">
        <v>19</v>
      </c>
      <c r="F25" s="109" t="s">
        <v>26</v>
      </c>
      <c r="G25" s="94"/>
      <c r="H25" s="94"/>
      <c r="I25" s="94"/>
      <c r="J25" s="112"/>
      <c r="K25" s="411" t="s">
        <v>17</v>
      </c>
      <c r="L25" s="412"/>
      <c r="M25" s="111"/>
      <c r="N25" s="93"/>
      <c r="O25" s="94"/>
    </row>
    <row r="26" spans="1:15" ht="13.15" customHeight="1">
      <c r="A26" s="104" t="s">
        <v>148</v>
      </c>
      <c r="B26" s="105" t="s">
        <v>45</v>
      </c>
      <c r="C26" s="106" t="s">
        <v>238</v>
      </c>
      <c r="D26" s="107" t="s">
        <v>10</v>
      </c>
      <c r="E26" s="106" t="s">
        <v>39</v>
      </c>
      <c r="F26" s="109" t="s">
        <v>50</v>
      </c>
      <c r="G26" s="94"/>
      <c r="H26" s="94"/>
      <c r="I26" s="94"/>
      <c r="J26" s="112"/>
      <c r="K26" s="411" t="s">
        <v>22</v>
      </c>
      <c r="L26" s="412"/>
      <c r="M26" s="111"/>
      <c r="N26" s="93"/>
      <c r="O26" s="94"/>
    </row>
    <row r="27" spans="1:15" ht="13.15" customHeight="1">
      <c r="A27" s="118"/>
      <c r="B27" s="94"/>
      <c r="C27" s="119"/>
      <c r="D27" s="120"/>
      <c r="E27" s="98"/>
      <c r="F27" s="121"/>
      <c r="G27" s="94"/>
      <c r="H27" s="94"/>
      <c r="I27" s="94"/>
      <c r="J27" s="112"/>
      <c r="K27" s="411" t="s">
        <v>27</v>
      </c>
      <c r="L27" s="412"/>
      <c r="M27" s="111"/>
      <c r="N27" s="93"/>
      <c r="O27" s="94"/>
    </row>
    <row r="28" spans="1:15" ht="13.15" customHeight="1">
      <c r="A28" s="122" t="s">
        <v>56</v>
      </c>
      <c r="B28" s="94"/>
      <c r="C28" s="123"/>
      <c r="D28" s="120"/>
      <c r="E28" s="124"/>
      <c r="F28" s="121"/>
      <c r="G28" s="94"/>
      <c r="H28" s="124"/>
      <c r="I28" s="124"/>
      <c r="J28" s="112"/>
      <c r="K28" s="411" t="s">
        <v>60</v>
      </c>
      <c r="L28" s="412"/>
      <c r="M28" s="111"/>
      <c r="N28" s="93"/>
      <c r="O28" s="94"/>
    </row>
    <row r="29" spans="1:15" ht="13.15" customHeight="1">
      <c r="A29" s="104" t="s">
        <v>57</v>
      </c>
      <c r="B29" s="105" t="s">
        <v>58</v>
      </c>
      <c r="C29" s="106" t="s">
        <v>24</v>
      </c>
      <c r="D29" s="107" t="s">
        <v>10</v>
      </c>
      <c r="E29" s="106" t="s">
        <v>39</v>
      </c>
      <c r="F29" s="109" t="s">
        <v>59</v>
      </c>
      <c r="G29" s="110" t="s">
        <v>12</v>
      </c>
      <c r="H29" s="411" t="s">
        <v>60</v>
      </c>
      <c r="I29" s="412"/>
      <c r="J29" s="111"/>
      <c r="K29" s="411" t="s">
        <v>20</v>
      </c>
      <c r="L29" s="412"/>
      <c r="M29" s="111"/>
      <c r="N29" s="93"/>
      <c r="O29" s="94"/>
    </row>
    <row r="30" spans="1:15" ht="13.15" customHeight="1">
      <c r="A30" s="104" t="s">
        <v>61</v>
      </c>
      <c r="B30" s="105" t="s">
        <v>62</v>
      </c>
      <c r="C30" s="106" t="s">
        <v>24</v>
      </c>
      <c r="D30" s="107" t="s">
        <v>10</v>
      </c>
      <c r="E30" s="106" t="s">
        <v>19</v>
      </c>
      <c r="F30" s="109" t="s">
        <v>60</v>
      </c>
      <c r="G30" s="110" t="s">
        <v>56</v>
      </c>
      <c r="H30" s="411" t="s">
        <v>58</v>
      </c>
      <c r="I30" s="412"/>
      <c r="J30" s="111"/>
      <c r="K30" s="411" t="s">
        <v>133</v>
      </c>
      <c r="L30" s="412"/>
      <c r="M30" s="111"/>
      <c r="N30" s="93"/>
      <c r="O30" s="94"/>
    </row>
    <row r="31" spans="1:15" ht="13.15" customHeight="1">
      <c r="A31" s="104" t="s">
        <v>149</v>
      </c>
      <c r="B31" s="105" t="s">
        <v>58</v>
      </c>
      <c r="C31" s="106" t="s">
        <v>9</v>
      </c>
      <c r="D31" s="107" t="s">
        <v>10</v>
      </c>
      <c r="E31" s="106" t="s">
        <v>24</v>
      </c>
      <c r="F31" s="109" t="s">
        <v>62</v>
      </c>
      <c r="G31" s="94"/>
      <c r="H31" s="98"/>
      <c r="I31" s="98"/>
      <c r="J31" s="94"/>
      <c r="K31" s="98"/>
      <c r="L31" s="98"/>
      <c r="M31" s="112"/>
      <c r="N31" s="93"/>
      <c r="O31" s="94"/>
    </row>
    <row r="32" spans="1:15" ht="13.15" customHeight="1">
      <c r="A32" s="104" t="s">
        <v>54</v>
      </c>
      <c r="B32" s="105" t="s">
        <v>60</v>
      </c>
      <c r="C32" s="106" t="s">
        <v>24</v>
      </c>
      <c r="D32" s="107" t="s">
        <v>10</v>
      </c>
      <c r="E32" s="106" t="s">
        <v>24</v>
      </c>
      <c r="F32" s="109" t="s">
        <v>59</v>
      </c>
      <c r="G32" s="94"/>
      <c r="H32" s="94"/>
      <c r="I32" s="94"/>
      <c r="J32" s="94"/>
      <c r="K32" s="126" t="s">
        <v>65</v>
      </c>
      <c r="L32" s="124"/>
      <c r="M32" s="112"/>
      <c r="N32" s="93"/>
      <c r="O32" s="94"/>
    </row>
    <row r="33" spans="1:15" ht="13.15" customHeight="1">
      <c r="A33" s="104" t="s">
        <v>66</v>
      </c>
      <c r="B33" s="105" t="s">
        <v>60</v>
      </c>
      <c r="C33" s="106" t="s">
        <v>9</v>
      </c>
      <c r="D33" s="107" t="s">
        <v>10</v>
      </c>
      <c r="E33" s="106" t="s">
        <v>24</v>
      </c>
      <c r="F33" s="109" t="s">
        <v>58</v>
      </c>
      <c r="G33" s="94"/>
      <c r="H33" s="94"/>
      <c r="I33" s="94"/>
      <c r="J33" s="112"/>
      <c r="K33" s="411" t="s">
        <v>216</v>
      </c>
      <c r="L33" s="412"/>
      <c r="M33" s="111"/>
      <c r="N33" s="93"/>
      <c r="O33" s="94"/>
    </row>
    <row r="34" spans="1:15" ht="13.15" customHeight="1">
      <c r="A34" s="104" t="s">
        <v>66</v>
      </c>
      <c r="B34" s="105" t="s">
        <v>59</v>
      </c>
      <c r="C34" s="106" t="s">
        <v>24</v>
      </c>
      <c r="D34" s="107" t="s">
        <v>10</v>
      </c>
      <c r="E34" s="106" t="s">
        <v>9</v>
      </c>
      <c r="F34" s="109" t="s">
        <v>62</v>
      </c>
      <c r="G34" s="94"/>
      <c r="H34" s="94"/>
      <c r="I34" s="94"/>
      <c r="J34" s="112"/>
      <c r="K34" s="411" t="s">
        <v>13</v>
      </c>
      <c r="L34" s="412"/>
      <c r="M34" s="111"/>
      <c r="N34" s="93"/>
      <c r="O34" s="94"/>
    </row>
    <row r="35" spans="1:15" ht="13.15" customHeight="1">
      <c r="A35" s="93"/>
      <c r="B35" s="94"/>
      <c r="C35" s="119"/>
      <c r="D35" s="94"/>
      <c r="E35" s="98"/>
      <c r="F35" s="94"/>
      <c r="G35" s="94"/>
      <c r="H35" s="94"/>
      <c r="I35" s="94"/>
      <c r="J35" s="112"/>
      <c r="K35" s="411" t="s">
        <v>17</v>
      </c>
      <c r="L35" s="412"/>
      <c r="M35" s="111"/>
      <c r="N35" s="93"/>
      <c r="O35" s="94"/>
    </row>
    <row r="36" spans="1:15" ht="13.15" customHeight="1">
      <c r="A36" s="122" t="s">
        <v>67</v>
      </c>
      <c r="B36" s="94"/>
      <c r="C36" s="123"/>
      <c r="D36" s="120"/>
      <c r="E36" s="124"/>
      <c r="F36" s="121"/>
      <c r="G36" s="94"/>
      <c r="H36" s="124"/>
      <c r="I36" s="124"/>
      <c r="J36" s="112"/>
      <c r="K36" s="411" t="s">
        <v>22</v>
      </c>
      <c r="L36" s="412"/>
      <c r="M36" s="111"/>
      <c r="N36" s="93"/>
      <c r="O36" s="94"/>
    </row>
    <row r="37" spans="1:15" ht="13.15" customHeight="1">
      <c r="A37" s="104" t="s">
        <v>68</v>
      </c>
      <c r="B37" s="105" t="s">
        <v>27</v>
      </c>
      <c r="C37" s="106" t="s">
        <v>244</v>
      </c>
      <c r="D37" s="107" t="s">
        <v>10</v>
      </c>
      <c r="E37" s="106" t="s">
        <v>39</v>
      </c>
      <c r="F37" s="109" t="s">
        <v>70</v>
      </c>
      <c r="G37" s="110" t="s">
        <v>12</v>
      </c>
      <c r="H37" s="411" t="s">
        <v>27</v>
      </c>
      <c r="I37" s="412"/>
      <c r="J37" s="93"/>
      <c r="K37" s="98"/>
      <c r="L37" s="98"/>
      <c r="M37" s="112"/>
      <c r="N37" s="93"/>
      <c r="O37" s="94"/>
    </row>
    <row r="38" spans="1:15" ht="13.15" customHeight="1">
      <c r="A38" s="104" t="s">
        <v>71</v>
      </c>
      <c r="B38" s="105" t="s">
        <v>72</v>
      </c>
      <c r="C38" s="106" t="s">
        <v>9</v>
      </c>
      <c r="D38" s="107" t="s">
        <v>10</v>
      </c>
      <c r="E38" s="106" t="s">
        <v>9</v>
      </c>
      <c r="F38" s="109" t="s">
        <v>73</v>
      </c>
      <c r="G38" s="110" t="s">
        <v>67</v>
      </c>
      <c r="H38" s="411" t="s">
        <v>73</v>
      </c>
      <c r="I38" s="412"/>
      <c r="J38" s="93"/>
      <c r="K38" s="126" t="s">
        <v>74</v>
      </c>
      <c r="L38" s="124"/>
      <c r="M38" s="112"/>
      <c r="N38" s="93"/>
      <c r="O38" s="94"/>
    </row>
    <row r="39" spans="1:15" ht="13.15" customHeight="1">
      <c r="A39" s="104" t="s">
        <v>75</v>
      </c>
      <c r="B39" s="105" t="s">
        <v>27</v>
      </c>
      <c r="C39" s="106" t="s">
        <v>9</v>
      </c>
      <c r="D39" s="107" t="s">
        <v>10</v>
      </c>
      <c r="E39" s="106" t="s">
        <v>39</v>
      </c>
      <c r="F39" s="109" t="s">
        <v>72</v>
      </c>
      <c r="G39" s="94"/>
      <c r="H39" s="98"/>
      <c r="I39" s="98"/>
      <c r="J39" s="112"/>
      <c r="K39" s="411" t="s">
        <v>17</v>
      </c>
      <c r="L39" s="412"/>
      <c r="M39" s="111"/>
      <c r="N39" s="93"/>
      <c r="O39" s="94"/>
    </row>
    <row r="40" spans="1:15" ht="13.15" customHeight="1">
      <c r="A40" s="104" t="s">
        <v>76</v>
      </c>
      <c r="B40" s="105" t="s">
        <v>73</v>
      </c>
      <c r="C40" s="106" t="s">
        <v>238</v>
      </c>
      <c r="D40" s="107" t="s">
        <v>10</v>
      </c>
      <c r="E40" s="106" t="s">
        <v>24</v>
      </c>
      <c r="F40" s="109" t="s">
        <v>70</v>
      </c>
      <c r="G40" s="94"/>
      <c r="H40" s="94"/>
      <c r="I40" s="94"/>
      <c r="J40" s="112"/>
      <c r="K40" s="411" t="s">
        <v>22</v>
      </c>
      <c r="L40" s="412"/>
      <c r="M40" s="111"/>
      <c r="N40" s="93"/>
      <c r="O40" s="94"/>
    </row>
    <row r="41" spans="1:15" ht="13.15" customHeight="1">
      <c r="A41" s="104" t="s">
        <v>77</v>
      </c>
      <c r="B41" s="105" t="s">
        <v>70</v>
      </c>
      <c r="C41" s="106" t="s">
        <v>24</v>
      </c>
      <c r="D41" s="107" t="s">
        <v>10</v>
      </c>
      <c r="E41" s="106" t="s">
        <v>69</v>
      </c>
      <c r="F41" s="109" t="s">
        <v>72</v>
      </c>
      <c r="G41" s="94"/>
      <c r="H41" s="94"/>
      <c r="I41" s="94"/>
      <c r="J41" s="94"/>
      <c r="K41" s="98"/>
      <c r="L41" s="98"/>
      <c r="M41" s="112"/>
      <c r="N41" s="93"/>
      <c r="O41" s="94"/>
    </row>
    <row r="42" spans="1:15" ht="13.15" customHeight="1">
      <c r="A42" s="104" t="s">
        <v>77</v>
      </c>
      <c r="B42" s="105" t="s">
        <v>73</v>
      </c>
      <c r="C42" s="106" t="s">
        <v>24</v>
      </c>
      <c r="D42" s="107" t="s">
        <v>10</v>
      </c>
      <c r="E42" s="106" t="s">
        <v>19</v>
      </c>
      <c r="F42" s="109" t="s">
        <v>27</v>
      </c>
      <c r="G42" s="94"/>
      <c r="H42" s="94"/>
      <c r="I42" s="94"/>
      <c r="J42" s="94"/>
      <c r="K42" s="94"/>
      <c r="L42" s="94"/>
      <c r="M42" s="112"/>
      <c r="N42" s="93"/>
      <c r="O42" s="94"/>
    </row>
    <row r="43" spans="1:15" ht="13.15" customHeight="1">
      <c r="A43" s="93"/>
      <c r="B43" s="94"/>
      <c r="C43" s="119"/>
      <c r="D43" s="94"/>
      <c r="E43" s="98"/>
      <c r="F43" s="94"/>
      <c r="G43" s="94"/>
      <c r="H43" s="94"/>
      <c r="I43" s="94"/>
      <c r="J43" s="94"/>
      <c r="K43" s="94"/>
      <c r="L43" s="94"/>
      <c r="M43" s="112"/>
      <c r="N43" s="93"/>
      <c r="O43" s="94"/>
    </row>
    <row r="44" spans="1:15" ht="13.15" customHeight="1">
      <c r="A44" s="122" t="s">
        <v>78</v>
      </c>
      <c r="B44" s="94"/>
      <c r="C44" s="123"/>
      <c r="D44" s="120"/>
      <c r="E44" s="124"/>
      <c r="F44" s="121"/>
      <c r="G44" s="94"/>
      <c r="H44" s="124"/>
      <c r="I44" s="124"/>
      <c r="J44" s="94"/>
      <c r="K44" s="94"/>
      <c r="L44" s="120"/>
      <c r="M44" s="112"/>
      <c r="N44" s="93"/>
      <c r="O44" s="94"/>
    </row>
    <row r="45" spans="1:15" ht="13.15" customHeight="1">
      <c r="A45" s="104" t="s">
        <v>150</v>
      </c>
      <c r="B45" s="105" t="s">
        <v>29</v>
      </c>
      <c r="C45" s="106" t="s">
        <v>19</v>
      </c>
      <c r="D45" s="107" t="s">
        <v>10</v>
      </c>
      <c r="E45" s="106" t="s">
        <v>9</v>
      </c>
      <c r="F45" s="109" t="s">
        <v>79</v>
      </c>
      <c r="G45" s="110" t="s">
        <v>12</v>
      </c>
      <c r="H45" s="411" t="s">
        <v>29</v>
      </c>
      <c r="I45" s="412"/>
      <c r="J45" s="93"/>
      <c r="K45" s="94"/>
      <c r="L45" s="94"/>
      <c r="M45" s="112"/>
      <c r="N45" s="93"/>
      <c r="O45" s="94"/>
    </row>
    <row r="46" spans="1:15" ht="13.15" customHeight="1">
      <c r="A46" s="104" t="s">
        <v>80</v>
      </c>
      <c r="B46" s="105" t="s">
        <v>42</v>
      </c>
      <c r="C46" s="106" t="s">
        <v>24</v>
      </c>
      <c r="D46" s="107" t="s">
        <v>10</v>
      </c>
      <c r="E46" s="106" t="s">
        <v>39</v>
      </c>
      <c r="F46" s="109" t="s">
        <v>81</v>
      </c>
      <c r="G46" s="110" t="s">
        <v>78</v>
      </c>
      <c r="H46" s="411" t="s">
        <v>79</v>
      </c>
      <c r="I46" s="412"/>
      <c r="J46" s="93"/>
      <c r="K46" s="126" t="s">
        <v>82</v>
      </c>
      <c r="L46" s="124"/>
      <c r="M46" s="112"/>
      <c r="N46" s="93"/>
      <c r="O46" s="94"/>
    </row>
    <row r="47" spans="1:15" ht="13.15" customHeight="1">
      <c r="A47" s="104" t="s">
        <v>83</v>
      </c>
      <c r="B47" s="105" t="s">
        <v>29</v>
      </c>
      <c r="C47" s="106" t="s">
        <v>9</v>
      </c>
      <c r="D47" s="107" t="s">
        <v>10</v>
      </c>
      <c r="E47" s="106" t="s">
        <v>39</v>
      </c>
      <c r="F47" s="109" t="s">
        <v>42</v>
      </c>
      <c r="G47" s="94"/>
      <c r="H47" s="98"/>
      <c r="I47" s="98"/>
      <c r="J47" s="112"/>
      <c r="K47" s="411" t="s">
        <v>22</v>
      </c>
      <c r="L47" s="412"/>
      <c r="M47" s="111"/>
      <c r="N47" s="93"/>
      <c r="O47" s="94"/>
    </row>
    <row r="48" spans="1:15" ht="13.15" customHeight="1">
      <c r="A48" s="104" t="s">
        <v>151</v>
      </c>
      <c r="B48" s="105" t="s">
        <v>81</v>
      </c>
      <c r="C48" s="106" t="s">
        <v>39</v>
      </c>
      <c r="D48" s="107" t="s">
        <v>10</v>
      </c>
      <c r="E48" s="106" t="s">
        <v>9</v>
      </c>
      <c r="F48" s="109" t="s">
        <v>79</v>
      </c>
      <c r="G48" s="94"/>
      <c r="H48" s="94"/>
      <c r="I48" s="94"/>
      <c r="J48" s="94"/>
      <c r="K48" s="98"/>
      <c r="L48" s="98"/>
      <c r="M48" s="112"/>
      <c r="N48" s="93"/>
      <c r="O48" s="94"/>
    </row>
    <row r="49" spans="1:15" ht="13.15" customHeight="1">
      <c r="A49" s="104" t="s">
        <v>85</v>
      </c>
      <c r="B49" s="105" t="s">
        <v>79</v>
      </c>
      <c r="C49" s="106" t="s">
        <v>19</v>
      </c>
      <c r="D49" s="107" t="s">
        <v>10</v>
      </c>
      <c r="E49" s="106" t="s">
        <v>24</v>
      </c>
      <c r="F49" s="109" t="s">
        <v>42</v>
      </c>
      <c r="G49" s="94"/>
      <c r="H49" s="94"/>
      <c r="I49" s="94"/>
      <c r="J49" s="94"/>
      <c r="K49" s="94"/>
      <c r="L49" s="94"/>
      <c r="M49" s="112"/>
      <c r="N49" s="93"/>
      <c r="O49" s="94"/>
    </row>
    <row r="50" spans="1:15" ht="13.15" customHeight="1">
      <c r="A50" s="104" t="s">
        <v>85</v>
      </c>
      <c r="B50" s="105" t="s">
        <v>81</v>
      </c>
      <c r="C50" s="106" t="s">
        <v>24</v>
      </c>
      <c r="D50" s="107" t="s">
        <v>10</v>
      </c>
      <c r="E50" s="106" t="s">
        <v>19</v>
      </c>
      <c r="F50" s="109" t="s">
        <v>29</v>
      </c>
      <c r="G50" s="94"/>
      <c r="H50" s="94"/>
      <c r="I50" s="94"/>
      <c r="J50" s="94"/>
      <c r="K50" s="94"/>
      <c r="L50" s="94"/>
      <c r="M50" s="112"/>
      <c r="N50" s="93"/>
      <c r="O50" s="94"/>
    </row>
    <row r="51" spans="1:15" ht="13.15" customHeight="1">
      <c r="A51" s="93"/>
      <c r="B51" s="94"/>
      <c r="C51" s="119"/>
      <c r="D51" s="94"/>
      <c r="E51" s="98"/>
      <c r="F51" s="94"/>
      <c r="G51" s="94"/>
      <c r="H51" s="94"/>
      <c r="I51" s="94"/>
      <c r="J51" s="94"/>
      <c r="K51" s="94"/>
      <c r="L51" s="94"/>
      <c r="M51" s="112"/>
      <c r="N51" s="93"/>
      <c r="O51" s="94"/>
    </row>
    <row r="52" spans="1:15" ht="13.15" customHeight="1">
      <c r="A52" s="122" t="s">
        <v>86</v>
      </c>
      <c r="B52" s="94"/>
      <c r="C52" s="123"/>
      <c r="D52" s="120"/>
      <c r="E52" s="124"/>
      <c r="F52" s="121"/>
      <c r="G52" s="94"/>
      <c r="H52" s="124"/>
      <c r="I52" s="124"/>
      <c r="J52" s="94"/>
      <c r="K52" s="94"/>
      <c r="L52" s="94"/>
      <c r="M52" s="112"/>
      <c r="N52" s="93"/>
      <c r="O52" s="94"/>
    </row>
    <row r="53" spans="1:15" ht="13.15" customHeight="1">
      <c r="A53" s="104" t="s">
        <v>87</v>
      </c>
      <c r="B53" s="105" t="s">
        <v>34</v>
      </c>
      <c r="C53" s="106" t="s">
        <v>24</v>
      </c>
      <c r="D53" s="107" t="s">
        <v>10</v>
      </c>
      <c r="E53" s="106" t="s">
        <v>24</v>
      </c>
      <c r="F53" s="109" t="s">
        <v>88</v>
      </c>
      <c r="G53" s="110" t="s">
        <v>12</v>
      </c>
      <c r="H53" s="411" t="s">
        <v>88</v>
      </c>
      <c r="I53" s="412"/>
      <c r="J53" s="93"/>
      <c r="K53" s="94"/>
      <c r="L53" s="94"/>
      <c r="M53" s="112"/>
      <c r="N53" s="93"/>
      <c r="O53" s="94"/>
    </row>
    <row r="54" spans="1:15" ht="13.15" customHeight="1">
      <c r="A54" s="104" t="s">
        <v>89</v>
      </c>
      <c r="B54" s="105" t="s">
        <v>90</v>
      </c>
      <c r="C54" s="106" t="s">
        <v>19</v>
      </c>
      <c r="D54" s="107" t="s">
        <v>10</v>
      </c>
      <c r="E54" s="106" t="s">
        <v>39</v>
      </c>
      <c r="F54" s="109" t="s">
        <v>91</v>
      </c>
      <c r="G54" s="110" t="s">
        <v>86</v>
      </c>
      <c r="H54" s="411" t="s">
        <v>34</v>
      </c>
      <c r="I54" s="412"/>
      <c r="J54" s="93"/>
      <c r="K54" s="126" t="s">
        <v>92</v>
      </c>
      <c r="L54" s="124"/>
      <c r="M54" s="112"/>
      <c r="N54" s="93"/>
      <c r="O54" s="94"/>
    </row>
    <row r="55" spans="1:15" ht="13.15" customHeight="1">
      <c r="A55" s="104" t="s">
        <v>152</v>
      </c>
      <c r="B55" s="105" t="s">
        <v>34</v>
      </c>
      <c r="C55" s="106" t="s">
        <v>9</v>
      </c>
      <c r="D55" s="107" t="s">
        <v>10</v>
      </c>
      <c r="E55" s="106" t="s">
        <v>9</v>
      </c>
      <c r="F55" s="109" t="s">
        <v>90</v>
      </c>
      <c r="G55" s="94"/>
      <c r="H55" s="98"/>
      <c r="I55" s="98"/>
      <c r="J55" s="112"/>
      <c r="K55" s="411" t="s">
        <v>201</v>
      </c>
      <c r="L55" s="412"/>
      <c r="M55" s="111"/>
      <c r="N55" s="93"/>
      <c r="O55" s="94"/>
    </row>
    <row r="56" spans="1:15" ht="13.15" customHeight="1">
      <c r="A56" s="104" t="s">
        <v>154</v>
      </c>
      <c r="B56" s="105" t="s">
        <v>91</v>
      </c>
      <c r="C56" s="106" t="s">
        <v>39</v>
      </c>
      <c r="D56" s="107" t="s">
        <v>10</v>
      </c>
      <c r="E56" s="106" t="s">
        <v>9</v>
      </c>
      <c r="F56" s="109" t="s">
        <v>88</v>
      </c>
      <c r="G56" s="94"/>
      <c r="H56" s="94"/>
      <c r="I56" s="94"/>
      <c r="J56" s="94"/>
      <c r="K56" s="98"/>
      <c r="L56" s="98"/>
      <c r="M56" s="112"/>
      <c r="N56" s="93"/>
      <c r="O56" s="94"/>
    </row>
    <row r="57" spans="1:15" ht="13.15" customHeight="1">
      <c r="A57" s="104" t="s">
        <v>155</v>
      </c>
      <c r="B57" s="105" t="s">
        <v>88</v>
      </c>
      <c r="C57" s="106" t="s">
        <v>19</v>
      </c>
      <c r="D57" s="107" t="s">
        <v>10</v>
      </c>
      <c r="E57" s="106" t="s">
        <v>24</v>
      </c>
      <c r="F57" s="109" t="s">
        <v>90</v>
      </c>
      <c r="G57" s="94"/>
      <c r="H57" s="94"/>
      <c r="I57" s="94"/>
      <c r="J57" s="94"/>
      <c r="K57" s="94"/>
      <c r="L57" s="94"/>
      <c r="M57" s="112"/>
      <c r="N57" s="93"/>
      <c r="O57" s="94"/>
    </row>
    <row r="58" spans="1:15" ht="13.15" customHeight="1">
      <c r="A58" s="104" t="s">
        <v>155</v>
      </c>
      <c r="B58" s="105" t="s">
        <v>91</v>
      </c>
      <c r="C58" s="106" t="s">
        <v>24</v>
      </c>
      <c r="D58" s="107" t="s">
        <v>10</v>
      </c>
      <c r="E58" s="106" t="s">
        <v>69</v>
      </c>
      <c r="F58" s="109" t="s">
        <v>34</v>
      </c>
      <c r="G58" s="94"/>
      <c r="H58" s="94"/>
      <c r="I58" s="94"/>
      <c r="J58" s="94"/>
      <c r="K58" s="94"/>
      <c r="L58" s="94"/>
      <c r="M58" s="112"/>
      <c r="N58" s="93"/>
      <c r="O58" s="94"/>
    </row>
    <row r="59" spans="1:15" ht="13.15" customHeight="1">
      <c r="A59" s="93"/>
      <c r="B59" s="94"/>
      <c r="C59" s="119"/>
      <c r="D59" s="94"/>
      <c r="E59" s="98"/>
      <c r="F59" s="94"/>
      <c r="G59" s="94"/>
      <c r="H59" s="94"/>
      <c r="I59" s="94"/>
      <c r="J59" s="94"/>
      <c r="K59" s="94"/>
      <c r="L59" s="94"/>
      <c r="M59" s="112"/>
      <c r="N59" s="93"/>
      <c r="O59" s="94"/>
    </row>
    <row r="60" spans="1:15" ht="13.15" customHeight="1">
      <c r="A60" s="122" t="s">
        <v>97</v>
      </c>
      <c r="B60" s="94"/>
      <c r="C60" s="123"/>
      <c r="D60" s="120"/>
      <c r="E60" s="124"/>
      <c r="F60" s="121"/>
      <c r="G60" s="94"/>
      <c r="H60" s="124"/>
      <c r="I60" s="124"/>
      <c r="J60" s="94"/>
      <c r="K60" s="94"/>
      <c r="L60" s="94"/>
      <c r="M60" s="112"/>
      <c r="N60" s="93"/>
      <c r="O60" s="94"/>
    </row>
    <row r="61" spans="1:15" ht="13.15" customHeight="1">
      <c r="A61" s="104" t="s">
        <v>156</v>
      </c>
      <c r="B61" s="105" t="s">
        <v>13</v>
      </c>
      <c r="C61" s="106" t="s">
        <v>238</v>
      </c>
      <c r="D61" s="107" t="s">
        <v>10</v>
      </c>
      <c r="E61" s="106" t="s">
        <v>39</v>
      </c>
      <c r="F61" s="109" t="s">
        <v>100</v>
      </c>
      <c r="G61" s="110" t="s">
        <v>12</v>
      </c>
      <c r="H61" s="411" t="s">
        <v>13</v>
      </c>
      <c r="I61" s="412"/>
      <c r="J61" s="93"/>
      <c r="K61" s="94"/>
      <c r="L61" s="94"/>
      <c r="M61" s="112"/>
      <c r="N61" s="93"/>
      <c r="O61" s="94"/>
    </row>
    <row r="62" spans="1:15" ht="13.15" customHeight="1">
      <c r="A62" s="104" t="s">
        <v>157</v>
      </c>
      <c r="B62" s="105" t="s">
        <v>102</v>
      </c>
      <c r="C62" s="106" t="s">
        <v>24</v>
      </c>
      <c r="D62" s="107" t="s">
        <v>10</v>
      </c>
      <c r="E62" s="106" t="s">
        <v>9</v>
      </c>
      <c r="F62" s="109" t="s">
        <v>47</v>
      </c>
      <c r="G62" s="110" t="s">
        <v>97</v>
      </c>
      <c r="H62" s="411" t="s">
        <v>47</v>
      </c>
      <c r="I62" s="412"/>
      <c r="J62" s="93"/>
      <c r="K62" s="94"/>
      <c r="L62" s="94"/>
      <c r="M62" s="112"/>
      <c r="N62" s="93"/>
      <c r="O62" s="94"/>
    </row>
    <row r="63" spans="1:15" ht="13.15" customHeight="1">
      <c r="A63" s="104" t="s">
        <v>158</v>
      </c>
      <c r="B63" s="105" t="s">
        <v>13</v>
      </c>
      <c r="C63" s="106" t="s">
        <v>69</v>
      </c>
      <c r="D63" s="107" t="s">
        <v>10</v>
      </c>
      <c r="E63" s="106" t="s">
        <v>39</v>
      </c>
      <c r="F63" s="109" t="s">
        <v>102</v>
      </c>
      <c r="G63" s="94"/>
      <c r="H63" s="98"/>
      <c r="I63" s="98"/>
      <c r="J63" s="94"/>
      <c r="K63" s="94"/>
      <c r="L63" s="94"/>
      <c r="M63" s="112"/>
      <c r="N63" s="93"/>
      <c r="O63" s="94"/>
    </row>
    <row r="64" spans="1:15" ht="13.15" customHeight="1">
      <c r="A64" s="104" t="s">
        <v>159</v>
      </c>
      <c r="B64" s="105" t="s">
        <v>47</v>
      </c>
      <c r="C64" s="106" t="s">
        <v>9</v>
      </c>
      <c r="D64" s="107" t="s">
        <v>10</v>
      </c>
      <c r="E64" s="106" t="s">
        <v>39</v>
      </c>
      <c r="F64" s="109" t="s">
        <v>100</v>
      </c>
      <c r="G64" s="94"/>
      <c r="H64" s="94"/>
      <c r="I64" s="94"/>
      <c r="J64" s="94"/>
      <c r="K64" s="94"/>
      <c r="L64" s="94"/>
      <c r="M64" s="112"/>
      <c r="N64" s="93"/>
      <c r="O64" s="94"/>
    </row>
    <row r="65" spans="1:15" ht="13.15" customHeight="1">
      <c r="A65" s="104" t="s">
        <v>160</v>
      </c>
      <c r="B65" s="105" t="s">
        <v>47</v>
      </c>
      <c r="C65" s="106" t="s">
        <v>9</v>
      </c>
      <c r="D65" s="107" t="s">
        <v>10</v>
      </c>
      <c r="E65" s="106" t="s">
        <v>9</v>
      </c>
      <c r="F65" s="109" t="s">
        <v>13</v>
      </c>
      <c r="G65" s="94"/>
      <c r="H65" s="94"/>
      <c r="I65" s="94"/>
      <c r="J65" s="94"/>
      <c r="K65" s="94"/>
      <c r="L65" s="94"/>
      <c r="M65" s="112"/>
      <c r="N65" s="93"/>
      <c r="O65" s="94"/>
    </row>
    <row r="66" spans="1:15" ht="13.15" customHeight="1">
      <c r="A66" s="104" t="s">
        <v>160</v>
      </c>
      <c r="B66" s="105" t="s">
        <v>100</v>
      </c>
      <c r="C66" s="106" t="s">
        <v>24</v>
      </c>
      <c r="D66" s="107" t="s">
        <v>10</v>
      </c>
      <c r="E66" s="106" t="s">
        <v>9</v>
      </c>
      <c r="F66" s="109" t="s">
        <v>102</v>
      </c>
      <c r="G66" s="94"/>
      <c r="H66" s="94"/>
      <c r="I66" s="94"/>
      <c r="J66" s="94"/>
      <c r="K66" s="94"/>
      <c r="L66" s="94"/>
      <c r="M66" s="112"/>
      <c r="N66" s="93"/>
      <c r="O66" s="94"/>
    </row>
    <row r="67" spans="1:15" ht="13.15" customHeight="1">
      <c r="A67" s="94"/>
      <c r="B67" s="94"/>
      <c r="C67" s="119"/>
      <c r="D67" s="94"/>
      <c r="E67" s="98"/>
      <c r="F67" s="94"/>
      <c r="G67" s="94"/>
      <c r="H67" s="94"/>
      <c r="I67" s="94"/>
      <c r="J67" s="94"/>
      <c r="K67" s="94"/>
      <c r="L67" s="94"/>
      <c r="M67" s="112"/>
      <c r="N67" s="93"/>
      <c r="O67" s="94"/>
    </row>
    <row r="68" spans="1:15" ht="13.15" customHeight="1">
      <c r="A68" s="122" t="s">
        <v>106</v>
      </c>
      <c r="B68" s="94"/>
      <c r="C68" s="123"/>
      <c r="D68" s="120"/>
      <c r="E68" s="124"/>
      <c r="F68" s="121"/>
      <c r="G68" s="94"/>
      <c r="H68" s="124"/>
      <c r="I68" s="124"/>
      <c r="J68" s="94"/>
      <c r="K68" s="94"/>
      <c r="L68" s="94"/>
      <c r="M68" s="112"/>
      <c r="N68" s="93"/>
      <c r="O68" s="94"/>
    </row>
    <row r="69" spans="1:15" ht="13.15" customHeight="1">
      <c r="A69" s="104" t="s">
        <v>107</v>
      </c>
      <c r="B69" s="105" t="s">
        <v>17</v>
      </c>
      <c r="C69" s="106" t="s">
        <v>9</v>
      </c>
      <c r="D69" s="107" t="s">
        <v>10</v>
      </c>
      <c r="E69" s="106" t="s">
        <v>39</v>
      </c>
      <c r="F69" s="109" t="s">
        <v>108</v>
      </c>
      <c r="G69" s="110" t="s">
        <v>12</v>
      </c>
      <c r="H69" s="411" t="s">
        <v>17</v>
      </c>
      <c r="I69" s="412"/>
      <c r="J69" s="93"/>
      <c r="K69" s="94"/>
      <c r="L69" s="94"/>
      <c r="M69" s="112"/>
      <c r="N69" s="93"/>
      <c r="O69" s="94"/>
    </row>
    <row r="70" spans="1:15" ht="13.15" customHeight="1">
      <c r="A70" s="104" t="s">
        <v>109</v>
      </c>
      <c r="B70" s="105" t="s">
        <v>110</v>
      </c>
      <c r="C70" s="106" t="s">
        <v>39</v>
      </c>
      <c r="D70" s="107" t="s">
        <v>10</v>
      </c>
      <c r="E70" s="106" t="s">
        <v>9</v>
      </c>
      <c r="F70" s="109" t="s">
        <v>37</v>
      </c>
      <c r="G70" s="110" t="s">
        <v>106</v>
      </c>
      <c r="H70" s="411" t="s">
        <v>37</v>
      </c>
      <c r="I70" s="412"/>
      <c r="J70" s="93"/>
      <c r="K70" s="94"/>
      <c r="L70" s="94"/>
      <c r="M70" s="112"/>
      <c r="N70" s="93"/>
      <c r="O70" s="94"/>
    </row>
    <row r="71" spans="1:15" ht="13.15" customHeight="1">
      <c r="A71" s="104" t="s">
        <v>111</v>
      </c>
      <c r="B71" s="105" t="s">
        <v>17</v>
      </c>
      <c r="C71" s="106" t="s">
        <v>69</v>
      </c>
      <c r="D71" s="107" t="s">
        <v>10</v>
      </c>
      <c r="E71" s="106" t="s">
        <v>39</v>
      </c>
      <c r="F71" s="109" t="s">
        <v>110</v>
      </c>
      <c r="G71" s="94"/>
      <c r="H71" s="98"/>
      <c r="I71" s="98"/>
      <c r="J71" s="94"/>
      <c r="K71" s="94"/>
      <c r="L71" s="94"/>
      <c r="M71" s="112"/>
      <c r="N71" s="93"/>
      <c r="O71" s="94"/>
    </row>
    <row r="72" spans="1:15" ht="13.15" customHeight="1">
      <c r="A72" s="104" t="s">
        <v>161</v>
      </c>
      <c r="B72" s="105" t="s">
        <v>37</v>
      </c>
      <c r="C72" s="106" t="s">
        <v>19</v>
      </c>
      <c r="D72" s="107" t="s">
        <v>10</v>
      </c>
      <c r="E72" s="106" t="s">
        <v>24</v>
      </c>
      <c r="F72" s="109" t="s">
        <v>108</v>
      </c>
      <c r="G72" s="94"/>
      <c r="H72" s="94"/>
      <c r="I72" s="94"/>
      <c r="J72" s="94"/>
      <c r="K72" s="94"/>
      <c r="L72" s="94"/>
      <c r="M72" s="112"/>
      <c r="N72" s="93"/>
      <c r="O72" s="94"/>
    </row>
    <row r="73" spans="1:15" ht="13.15" customHeight="1">
      <c r="A73" s="104" t="s">
        <v>113</v>
      </c>
      <c r="B73" s="105" t="s">
        <v>37</v>
      </c>
      <c r="C73" s="106" t="s">
        <v>24</v>
      </c>
      <c r="D73" s="107" t="s">
        <v>10</v>
      </c>
      <c r="E73" s="106" t="s">
        <v>9</v>
      </c>
      <c r="F73" s="109" t="s">
        <v>17</v>
      </c>
      <c r="G73" s="94"/>
      <c r="H73" s="94"/>
      <c r="I73" s="94"/>
      <c r="J73" s="94"/>
      <c r="K73" s="94"/>
      <c r="L73" s="94"/>
      <c r="M73" s="112"/>
      <c r="N73" s="93"/>
      <c r="O73" s="94"/>
    </row>
    <row r="74" spans="1:15" ht="13.15" customHeight="1">
      <c r="A74" s="104" t="s">
        <v>113</v>
      </c>
      <c r="B74" s="105" t="s">
        <v>108</v>
      </c>
      <c r="C74" s="106" t="s">
        <v>9</v>
      </c>
      <c r="D74" s="107" t="s">
        <v>10</v>
      </c>
      <c r="E74" s="106" t="s">
        <v>24</v>
      </c>
      <c r="F74" s="109" t="s">
        <v>110</v>
      </c>
      <c r="G74" s="94"/>
      <c r="H74" s="94"/>
      <c r="I74" s="94"/>
      <c r="J74" s="94"/>
      <c r="K74" s="94"/>
      <c r="L74" s="94"/>
      <c r="M74" s="112"/>
      <c r="N74" s="93"/>
      <c r="O74" s="94"/>
    </row>
    <row r="75" spans="1:15" ht="13.15" customHeight="1">
      <c r="A75" s="94"/>
      <c r="B75" s="94"/>
      <c r="C75" s="98"/>
      <c r="D75" s="94"/>
      <c r="E75" s="98"/>
      <c r="F75" s="94"/>
      <c r="G75" s="94"/>
      <c r="H75" s="94"/>
      <c r="I75" s="94"/>
      <c r="J75" s="94"/>
      <c r="K75" s="94"/>
      <c r="L75" s="94"/>
      <c r="M75" s="112"/>
      <c r="N75" s="93"/>
      <c r="O75" s="94"/>
    </row>
    <row r="76" spans="1:15" ht="13.15" customHeight="1">
      <c r="A76" s="122" t="s">
        <v>114</v>
      </c>
      <c r="B76" s="94"/>
      <c r="C76" s="123"/>
      <c r="D76" s="120"/>
      <c r="E76" s="124"/>
      <c r="F76" s="121"/>
      <c r="G76" s="94"/>
      <c r="H76" s="124"/>
      <c r="I76" s="124"/>
      <c r="J76" s="94"/>
      <c r="K76" s="94"/>
      <c r="L76" s="94"/>
      <c r="M76" s="112"/>
      <c r="N76" s="93"/>
      <c r="O76" s="94"/>
    </row>
    <row r="77" spans="1:15" ht="13.15" customHeight="1">
      <c r="A77" s="104" t="s">
        <v>115</v>
      </c>
      <c r="B77" s="105" t="s">
        <v>20</v>
      </c>
      <c r="C77" s="106" t="s">
        <v>19</v>
      </c>
      <c r="D77" s="107" t="s">
        <v>10</v>
      </c>
      <c r="E77" s="106" t="s">
        <v>24</v>
      </c>
      <c r="F77" s="109" t="s">
        <v>116</v>
      </c>
      <c r="G77" s="110" t="s">
        <v>12</v>
      </c>
      <c r="H77" s="411" t="s">
        <v>20</v>
      </c>
      <c r="I77" s="412"/>
      <c r="J77" s="93"/>
      <c r="K77" s="94"/>
      <c r="L77" s="94"/>
      <c r="M77" s="112"/>
      <c r="N77" s="93"/>
      <c r="O77" s="94"/>
    </row>
    <row r="78" spans="1:15" ht="13.15" customHeight="1">
      <c r="A78" s="104" t="s">
        <v>117</v>
      </c>
      <c r="B78" s="105" t="s">
        <v>118</v>
      </c>
      <c r="C78" s="106" t="s">
        <v>99</v>
      </c>
      <c r="D78" s="107" t="s">
        <v>10</v>
      </c>
      <c r="E78" s="106" t="s">
        <v>39</v>
      </c>
      <c r="F78" s="109" t="s">
        <v>119</v>
      </c>
      <c r="G78" s="110" t="s">
        <v>114</v>
      </c>
      <c r="H78" s="411" t="s">
        <v>118</v>
      </c>
      <c r="I78" s="412"/>
      <c r="J78" s="93"/>
      <c r="K78" s="94"/>
      <c r="L78" s="94"/>
      <c r="M78" s="112"/>
      <c r="N78" s="93"/>
      <c r="O78" s="94"/>
    </row>
    <row r="79" spans="1:15" ht="13.15" customHeight="1">
      <c r="A79" s="104" t="s">
        <v>162</v>
      </c>
      <c r="B79" s="105" t="s">
        <v>20</v>
      </c>
      <c r="C79" s="106" t="s">
        <v>9</v>
      </c>
      <c r="D79" s="107" t="s">
        <v>10</v>
      </c>
      <c r="E79" s="106" t="s">
        <v>24</v>
      </c>
      <c r="F79" s="109" t="s">
        <v>118</v>
      </c>
      <c r="G79" s="94"/>
      <c r="H79" s="98"/>
      <c r="I79" s="98"/>
      <c r="J79" s="94"/>
      <c r="K79" s="94"/>
      <c r="L79" s="94"/>
      <c r="M79" s="112"/>
      <c r="N79" s="93"/>
      <c r="O79" s="94"/>
    </row>
    <row r="80" spans="1:15" ht="13.15" customHeight="1">
      <c r="A80" s="104" t="s">
        <v>163</v>
      </c>
      <c r="B80" s="105" t="s">
        <v>119</v>
      </c>
      <c r="C80" s="106" t="s">
        <v>24</v>
      </c>
      <c r="D80" s="107" t="s">
        <v>10</v>
      </c>
      <c r="E80" s="106" t="s">
        <v>9</v>
      </c>
      <c r="F80" s="109" t="s">
        <v>116</v>
      </c>
      <c r="G80" s="94"/>
      <c r="H80" s="94"/>
      <c r="I80" s="94"/>
      <c r="J80" s="94"/>
      <c r="K80" s="94"/>
      <c r="L80" s="94"/>
      <c r="M80" s="112"/>
      <c r="N80" s="93"/>
      <c r="O80" s="94"/>
    </row>
    <row r="81" spans="1:15" ht="13.15" customHeight="1">
      <c r="A81" s="104" t="s">
        <v>164</v>
      </c>
      <c r="B81" s="105" t="s">
        <v>119</v>
      </c>
      <c r="C81" s="106" t="s">
        <v>39</v>
      </c>
      <c r="D81" s="107" t="s">
        <v>10</v>
      </c>
      <c r="E81" s="106" t="s">
        <v>69</v>
      </c>
      <c r="F81" s="109" t="s">
        <v>20</v>
      </c>
      <c r="G81" s="94"/>
      <c r="H81" s="94"/>
      <c r="I81" s="94"/>
      <c r="J81" s="94"/>
      <c r="K81" s="94"/>
      <c r="L81" s="94"/>
      <c r="M81" s="112"/>
      <c r="N81" s="93"/>
      <c r="O81" s="94"/>
    </row>
    <row r="82" spans="1:15" ht="13.15" customHeight="1">
      <c r="A82" s="104" t="s">
        <v>164</v>
      </c>
      <c r="B82" s="105" t="s">
        <v>116</v>
      </c>
      <c r="C82" s="106" t="s">
        <v>24</v>
      </c>
      <c r="D82" s="107" t="s">
        <v>10</v>
      </c>
      <c r="E82" s="106" t="s">
        <v>9</v>
      </c>
      <c r="F82" s="109" t="s">
        <v>118</v>
      </c>
      <c r="G82" s="94"/>
      <c r="H82" s="94"/>
      <c r="I82" s="94"/>
      <c r="J82" s="94"/>
      <c r="K82" s="94"/>
      <c r="L82" s="94"/>
      <c r="M82" s="112"/>
      <c r="N82" s="93"/>
      <c r="O82" s="94"/>
    </row>
    <row r="83" spans="1:15" ht="13.15" customHeight="1">
      <c r="A83" s="94"/>
      <c r="B83" s="94"/>
      <c r="C83" s="98"/>
      <c r="D83" s="94"/>
      <c r="E83" s="98"/>
      <c r="F83" s="94"/>
      <c r="G83" s="94"/>
      <c r="H83" s="94"/>
      <c r="I83" s="94"/>
      <c r="J83" s="94"/>
      <c r="K83" s="94"/>
      <c r="L83" s="94"/>
      <c r="M83" s="112"/>
      <c r="N83" s="93"/>
      <c r="O83" s="94"/>
    </row>
    <row r="84" spans="1:15" ht="13.15" customHeight="1">
      <c r="A84" s="122" t="s">
        <v>123</v>
      </c>
      <c r="B84" s="94"/>
      <c r="C84" s="123"/>
      <c r="D84" s="120"/>
      <c r="E84" s="124"/>
      <c r="F84" s="121"/>
      <c r="G84" s="94"/>
      <c r="H84" s="124"/>
      <c r="I84" s="124"/>
      <c r="J84" s="94"/>
      <c r="K84" s="94"/>
      <c r="L84" s="94"/>
      <c r="M84" s="112"/>
      <c r="N84" s="93"/>
      <c r="O84" s="94"/>
    </row>
    <row r="85" spans="1:15" ht="13.15" customHeight="1">
      <c r="A85" s="104" t="s">
        <v>124</v>
      </c>
      <c r="B85" s="105" t="s">
        <v>22</v>
      </c>
      <c r="C85" s="106" t="s">
        <v>19</v>
      </c>
      <c r="D85" s="107" t="s">
        <v>10</v>
      </c>
      <c r="E85" s="106" t="s">
        <v>39</v>
      </c>
      <c r="F85" s="109" t="s">
        <v>125</v>
      </c>
      <c r="G85" s="110" t="s">
        <v>12</v>
      </c>
      <c r="H85" s="411" t="s">
        <v>22</v>
      </c>
      <c r="I85" s="412"/>
      <c r="J85" s="93"/>
      <c r="K85" s="94"/>
      <c r="L85" s="94"/>
      <c r="M85" s="112"/>
      <c r="N85" s="93"/>
      <c r="O85" s="94"/>
    </row>
    <row r="86" spans="1:15" ht="13.15" customHeight="1">
      <c r="A86" s="104" t="s">
        <v>165</v>
      </c>
      <c r="B86" s="105" t="s">
        <v>127</v>
      </c>
      <c r="C86" s="106" t="s">
        <v>24</v>
      </c>
      <c r="D86" s="107" t="s">
        <v>10</v>
      </c>
      <c r="E86" s="106" t="s">
        <v>19</v>
      </c>
      <c r="F86" s="109" t="s">
        <v>40</v>
      </c>
      <c r="G86" s="110" t="s">
        <v>123</v>
      </c>
      <c r="H86" s="411" t="s">
        <v>40</v>
      </c>
      <c r="I86" s="412"/>
      <c r="J86" s="93"/>
      <c r="K86" s="94"/>
      <c r="L86" s="94"/>
      <c r="M86" s="112"/>
      <c r="N86" s="93"/>
      <c r="O86" s="94"/>
    </row>
    <row r="87" spans="1:15" ht="13.15" customHeight="1">
      <c r="A87" s="104" t="s">
        <v>166</v>
      </c>
      <c r="B87" s="105" t="s">
        <v>22</v>
      </c>
      <c r="C87" s="106" t="s">
        <v>69</v>
      </c>
      <c r="D87" s="107" t="s">
        <v>10</v>
      </c>
      <c r="E87" s="106" t="s">
        <v>39</v>
      </c>
      <c r="F87" s="109" t="s">
        <v>127</v>
      </c>
      <c r="G87" s="94"/>
      <c r="H87" s="98"/>
      <c r="I87" s="98"/>
      <c r="J87" s="94"/>
      <c r="K87" s="94"/>
      <c r="L87" s="94"/>
      <c r="M87" s="112"/>
      <c r="N87" s="93"/>
      <c r="O87" s="94"/>
    </row>
    <row r="88" spans="1:15" ht="13.15" customHeight="1">
      <c r="A88" s="104" t="s">
        <v>129</v>
      </c>
      <c r="B88" s="105" t="s">
        <v>40</v>
      </c>
      <c r="C88" s="106" t="s">
        <v>9</v>
      </c>
      <c r="D88" s="107" t="s">
        <v>10</v>
      </c>
      <c r="E88" s="106" t="s">
        <v>24</v>
      </c>
      <c r="F88" s="109" t="s">
        <v>125</v>
      </c>
      <c r="G88" s="94"/>
      <c r="H88" s="94"/>
      <c r="I88" s="94"/>
      <c r="J88" s="94"/>
      <c r="K88" s="94"/>
      <c r="L88" s="94"/>
      <c r="M88" s="112"/>
      <c r="N88" s="93"/>
      <c r="O88" s="94"/>
    </row>
    <row r="89" spans="1:15" ht="13.15" customHeight="1">
      <c r="A89" s="104" t="s">
        <v>130</v>
      </c>
      <c r="B89" s="105" t="s">
        <v>125</v>
      </c>
      <c r="C89" s="106" t="s">
        <v>39</v>
      </c>
      <c r="D89" s="107" t="s">
        <v>10</v>
      </c>
      <c r="E89" s="106" t="s">
        <v>39</v>
      </c>
      <c r="F89" s="109" t="s">
        <v>127</v>
      </c>
      <c r="G89" s="94"/>
      <c r="H89" s="94"/>
      <c r="I89" s="94"/>
      <c r="J89" s="94"/>
      <c r="K89" s="94"/>
      <c r="L89" s="94"/>
      <c r="M89" s="112"/>
      <c r="N89" s="93"/>
      <c r="O89" s="94"/>
    </row>
    <row r="90" spans="1:15" ht="13.15" customHeight="1">
      <c r="A90" s="104" t="s">
        <v>130</v>
      </c>
      <c r="B90" s="105" t="s">
        <v>40</v>
      </c>
      <c r="C90" s="106" t="s">
        <v>9</v>
      </c>
      <c r="D90" s="107" t="s">
        <v>10</v>
      </c>
      <c r="E90" s="106" t="s">
        <v>19</v>
      </c>
      <c r="F90" s="109" t="s">
        <v>22</v>
      </c>
      <c r="G90" s="94"/>
      <c r="H90" s="94"/>
      <c r="I90" s="94"/>
      <c r="J90" s="94"/>
      <c r="K90" s="94"/>
      <c r="L90" s="94"/>
      <c r="M90" s="112"/>
      <c r="N90" s="93"/>
      <c r="O90" s="94"/>
    </row>
    <row r="91" spans="1:15" ht="13.15" customHeight="1">
      <c r="A91" s="94"/>
      <c r="B91" s="94"/>
      <c r="C91" s="98"/>
      <c r="D91" s="94"/>
      <c r="E91" s="98"/>
      <c r="F91" s="94"/>
      <c r="G91" s="94"/>
      <c r="H91" s="94"/>
      <c r="I91" s="94"/>
      <c r="J91" s="94"/>
      <c r="K91" s="94"/>
      <c r="L91" s="94"/>
      <c r="M91" s="112"/>
      <c r="N91" s="93"/>
      <c r="O91" s="94"/>
    </row>
    <row r="92" spans="1:15" ht="13.15" customHeight="1">
      <c r="A92" s="122" t="s">
        <v>131</v>
      </c>
      <c r="B92" s="94"/>
      <c r="C92" s="123"/>
      <c r="D92" s="120"/>
      <c r="E92" s="124"/>
      <c r="F92" s="121"/>
      <c r="G92" s="94"/>
      <c r="H92" s="124"/>
      <c r="I92" s="124"/>
      <c r="J92" s="94"/>
      <c r="K92" s="94"/>
      <c r="L92" s="94"/>
      <c r="M92" s="112"/>
      <c r="N92" s="93"/>
      <c r="O92" s="94"/>
    </row>
    <row r="93" spans="1:15" ht="13.15" customHeight="1">
      <c r="A93" s="104" t="s">
        <v>167</v>
      </c>
      <c r="B93" s="105" t="s">
        <v>25</v>
      </c>
      <c r="C93" s="106" t="s">
        <v>9</v>
      </c>
      <c r="D93" s="107" t="s">
        <v>10</v>
      </c>
      <c r="E93" s="106" t="s">
        <v>9</v>
      </c>
      <c r="F93" s="109" t="s">
        <v>133</v>
      </c>
      <c r="G93" s="110" t="s">
        <v>12</v>
      </c>
      <c r="H93" s="411" t="s">
        <v>25</v>
      </c>
      <c r="I93" s="412"/>
      <c r="J93" s="93"/>
      <c r="K93" s="94"/>
      <c r="L93" s="94"/>
      <c r="M93" s="112"/>
      <c r="N93" s="93"/>
      <c r="O93" s="94"/>
    </row>
    <row r="94" spans="1:15" ht="13.15" customHeight="1">
      <c r="A94" s="104" t="s">
        <v>168</v>
      </c>
      <c r="B94" s="105" t="s">
        <v>135</v>
      </c>
      <c r="C94" s="106" t="s">
        <v>24</v>
      </c>
      <c r="D94" s="107" t="s">
        <v>10</v>
      </c>
      <c r="E94" s="106" t="s">
        <v>39</v>
      </c>
      <c r="F94" s="109" t="s">
        <v>136</v>
      </c>
      <c r="G94" s="110" t="s">
        <v>131</v>
      </c>
      <c r="H94" s="411" t="s">
        <v>133</v>
      </c>
      <c r="I94" s="412"/>
      <c r="J94" s="93"/>
      <c r="K94" s="94"/>
      <c r="L94" s="94"/>
      <c r="M94" s="112"/>
      <c r="N94" s="93"/>
      <c r="O94" s="94"/>
    </row>
    <row r="95" spans="1:15" ht="13.15" customHeight="1">
      <c r="A95" s="104" t="s">
        <v>169</v>
      </c>
      <c r="B95" s="105" t="s">
        <v>25</v>
      </c>
      <c r="C95" s="106" t="s">
        <v>9</v>
      </c>
      <c r="D95" s="107" t="s">
        <v>10</v>
      </c>
      <c r="E95" s="106" t="s">
        <v>24</v>
      </c>
      <c r="F95" s="109" t="s">
        <v>135</v>
      </c>
      <c r="G95" s="94"/>
      <c r="H95" s="98"/>
      <c r="I95" s="98"/>
      <c r="J95" s="94"/>
      <c r="K95" s="94"/>
      <c r="L95" s="94"/>
      <c r="M95" s="112"/>
      <c r="N95" s="93"/>
      <c r="O95" s="94"/>
    </row>
    <row r="96" spans="1:15" ht="13.15" customHeight="1">
      <c r="A96" s="104" t="s">
        <v>170</v>
      </c>
      <c r="B96" s="105" t="s">
        <v>136</v>
      </c>
      <c r="C96" s="106" t="s">
        <v>39</v>
      </c>
      <c r="D96" s="107" t="s">
        <v>10</v>
      </c>
      <c r="E96" s="106" t="s">
        <v>19</v>
      </c>
      <c r="F96" s="109" t="s">
        <v>133</v>
      </c>
      <c r="G96" s="94"/>
      <c r="H96" s="94"/>
      <c r="I96" s="94"/>
      <c r="J96" s="94"/>
      <c r="K96" s="94"/>
      <c r="L96" s="94"/>
      <c r="M96" s="112"/>
      <c r="N96" s="93"/>
      <c r="O96" s="94"/>
    </row>
    <row r="97" spans="1:15" ht="13.15" customHeight="1">
      <c r="A97" s="104" t="s">
        <v>171</v>
      </c>
      <c r="B97" s="105" t="s">
        <v>136</v>
      </c>
      <c r="C97" s="106" t="s">
        <v>24</v>
      </c>
      <c r="D97" s="107" t="s">
        <v>10</v>
      </c>
      <c r="E97" s="106" t="s">
        <v>69</v>
      </c>
      <c r="F97" s="109" t="s">
        <v>25</v>
      </c>
      <c r="G97" s="94"/>
      <c r="H97" s="94"/>
      <c r="I97" s="94"/>
      <c r="J97" s="94"/>
      <c r="K97" s="94"/>
      <c r="L97" s="94"/>
      <c r="M97" s="112"/>
      <c r="N97" s="93"/>
      <c r="O97" s="94"/>
    </row>
    <row r="98" spans="1:15" ht="13.15" customHeight="1">
      <c r="A98" s="104" t="s">
        <v>171</v>
      </c>
      <c r="B98" s="105" t="s">
        <v>133</v>
      </c>
      <c r="C98" s="106" t="s">
        <v>19</v>
      </c>
      <c r="D98" s="107" t="s">
        <v>10</v>
      </c>
      <c r="E98" s="106" t="s">
        <v>24</v>
      </c>
      <c r="F98" s="109" t="s">
        <v>135</v>
      </c>
      <c r="G98" s="94"/>
      <c r="H98" s="94"/>
      <c r="I98" s="94"/>
      <c r="J98" s="94"/>
      <c r="K98" s="94"/>
      <c r="L98" s="94"/>
      <c r="M98" s="112"/>
      <c r="N98" s="93"/>
      <c r="O98" s="94"/>
    </row>
    <row r="99" spans="1:15" ht="13.15" customHeight="1">
      <c r="A99" s="124"/>
      <c r="B99" s="124"/>
      <c r="C99" s="99"/>
      <c r="D99" s="124"/>
      <c r="E99" s="100"/>
      <c r="F99" s="124"/>
      <c r="G99" s="124"/>
      <c r="H99" s="124"/>
      <c r="I99" s="124"/>
      <c r="J99" s="124"/>
      <c r="K99" s="124"/>
      <c r="L99" s="124"/>
      <c r="M99" s="127"/>
      <c r="N99" s="93"/>
      <c r="O99" s="94"/>
    </row>
    <row r="100" spans="1:15" ht="13.1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4"/>
      <c r="O100" s="9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CC79F-756E-402D-824B-3FE1279C066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140</v>
      </c>
      <c r="C3" s="367"/>
      <c r="D3" s="367"/>
      <c r="E3" s="367"/>
      <c r="F3" s="368"/>
      <c r="G3" s="5" t="s">
        <v>4</v>
      </c>
      <c r="H3" s="374" t="s">
        <v>141</v>
      </c>
      <c r="I3" s="375"/>
      <c r="J3" s="375"/>
      <c r="K3" s="375"/>
      <c r="L3" s="375"/>
      <c r="M3" s="376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142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40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72" t="s">
        <v>13</v>
      </c>
      <c r="L10" s="373"/>
      <c r="M10" s="9"/>
    </row>
    <row r="11" spans="1:14">
      <c r="A11" s="19"/>
      <c r="D11" s="7"/>
      <c r="F11" s="11"/>
      <c r="K11" s="362" t="s">
        <v>58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142</v>
      </c>
      <c r="I14" s="362"/>
      <c r="K14" s="362" t="s">
        <v>73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44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60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39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73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27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153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19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:M3" r:id="rId1" display="ahwan_h@live.se" xr:uid="{61D04143-ABEE-4641-AB0C-9387ECC240BF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7FAEE-F2A7-4754-B529-42099F8CA86F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245</v>
      </c>
      <c r="C3" s="367"/>
      <c r="D3" s="367"/>
      <c r="E3" s="367"/>
      <c r="F3" s="368"/>
      <c r="G3" s="5" t="s">
        <v>4</v>
      </c>
      <c r="H3" s="387" t="s">
        <v>246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58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0</v>
      </c>
      <c r="F10" s="17" t="s">
        <v>15</v>
      </c>
      <c r="K10" s="372" t="s">
        <v>29</v>
      </c>
      <c r="L10" s="373"/>
      <c r="M10" s="9"/>
    </row>
    <row r="11" spans="1:14">
      <c r="A11" s="19"/>
      <c r="D11" s="7"/>
      <c r="F11" s="11"/>
      <c r="K11" s="362" t="s">
        <v>34</v>
      </c>
      <c r="L11" s="362"/>
      <c r="M11" s="9"/>
    </row>
    <row r="12" spans="1:14">
      <c r="A12" s="20" t="s">
        <v>28</v>
      </c>
      <c r="D12" s="7"/>
      <c r="F12" s="11"/>
      <c r="K12" s="362" t="s">
        <v>13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17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20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22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47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31</v>
      </c>
      <c r="L18" s="362"/>
      <c r="M18" s="9"/>
    </row>
    <row r="19" spans="1:13">
      <c r="A19" s="19"/>
      <c r="D19" s="7"/>
      <c r="F19" s="11"/>
      <c r="H19" s="8"/>
      <c r="K19" s="362" t="s">
        <v>45</v>
      </c>
      <c r="L19" s="362"/>
      <c r="M19" s="9"/>
    </row>
    <row r="20" spans="1:13">
      <c r="A20" s="20" t="s">
        <v>46</v>
      </c>
      <c r="D20" s="7"/>
      <c r="F20" s="11"/>
      <c r="K20" s="362" t="s">
        <v>60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13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17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20</v>
      </c>
      <c r="L26" s="362"/>
      <c r="M26" s="9"/>
    </row>
    <row r="27" spans="1:13">
      <c r="A27" s="19"/>
      <c r="D27" s="7"/>
      <c r="F27" s="11"/>
      <c r="K27" s="362" t="s">
        <v>22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26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27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217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201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92DD8CEE-B60B-49D8-A78E-7D6EEA86A101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DC3DA-6762-411F-BC95-B361FAC65A36}">
  <dimension ref="A1:N99"/>
  <sheetViews>
    <sheetView zoomScaleNormal="100" workbookViewId="0">
      <selection activeCell="B3" sqref="B3:F3"/>
    </sheetView>
  </sheetViews>
  <sheetFormatPr defaultColWidth="9.140625" defaultRowHeight="12.75"/>
  <cols>
    <col min="1" max="1" width="10.42578125" style="131" customWidth="1"/>
    <col min="2" max="2" width="19.7109375" style="131" customWidth="1"/>
    <col min="3" max="3" width="5.28515625" style="134" customWidth="1"/>
    <col min="4" max="4" width="3.7109375" style="131" customWidth="1"/>
    <col min="5" max="5" width="5" style="131" customWidth="1"/>
    <col min="6" max="6" width="19.7109375" style="131" customWidth="1"/>
    <col min="7" max="7" width="13.7109375" style="131" customWidth="1"/>
    <col min="8" max="8" width="7.85546875" style="131" customWidth="1"/>
    <col min="9" max="9" width="11.140625" style="131" customWidth="1"/>
    <col min="10" max="10" width="2.7109375" style="131" customWidth="1"/>
    <col min="11" max="11" width="9.140625" style="131"/>
    <col min="12" max="12" width="10.7109375" style="131" customWidth="1"/>
    <col min="13" max="13" width="2.42578125" style="131" customWidth="1"/>
    <col min="14" max="256" width="9.140625" style="131"/>
    <col min="257" max="257" width="10.42578125" style="131" customWidth="1"/>
    <col min="258" max="258" width="19.7109375" style="131" customWidth="1"/>
    <col min="259" max="259" width="5.28515625" style="131" customWidth="1"/>
    <col min="260" max="260" width="3.7109375" style="131" customWidth="1"/>
    <col min="261" max="261" width="5" style="131" customWidth="1"/>
    <col min="262" max="262" width="19.7109375" style="131" customWidth="1"/>
    <col min="263" max="263" width="13.7109375" style="131" customWidth="1"/>
    <col min="264" max="264" width="7.85546875" style="131" customWidth="1"/>
    <col min="265" max="265" width="11.140625" style="131" customWidth="1"/>
    <col min="266" max="266" width="2.7109375" style="131" customWidth="1"/>
    <col min="267" max="267" width="9.140625" style="131"/>
    <col min="268" max="268" width="10.7109375" style="131" customWidth="1"/>
    <col min="269" max="269" width="2.42578125" style="131" customWidth="1"/>
    <col min="270" max="512" width="9.140625" style="131"/>
    <col min="513" max="513" width="10.42578125" style="131" customWidth="1"/>
    <col min="514" max="514" width="19.7109375" style="131" customWidth="1"/>
    <col min="515" max="515" width="5.28515625" style="131" customWidth="1"/>
    <col min="516" max="516" width="3.7109375" style="131" customWidth="1"/>
    <col min="517" max="517" width="5" style="131" customWidth="1"/>
    <col min="518" max="518" width="19.7109375" style="131" customWidth="1"/>
    <col min="519" max="519" width="13.7109375" style="131" customWidth="1"/>
    <col min="520" max="520" width="7.85546875" style="131" customWidth="1"/>
    <col min="521" max="521" width="11.140625" style="131" customWidth="1"/>
    <col min="522" max="522" width="2.7109375" style="131" customWidth="1"/>
    <col min="523" max="523" width="9.140625" style="131"/>
    <col min="524" max="524" width="10.7109375" style="131" customWidth="1"/>
    <col min="525" max="525" width="2.42578125" style="131" customWidth="1"/>
    <col min="526" max="768" width="9.140625" style="131"/>
    <col min="769" max="769" width="10.42578125" style="131" customWidth="1"/>
    <col min="770" max="770" width="19.7109375" style="131" customWidth="1"/>
    <col min="771" max="771" width="5.28515625" style="131" customWidth="1"/>
    <col min="772" max="772" width="3.7109375" style="131" customWidth="1"/>
    <col min="773" max="773" width="5" style="131" customWidth="1"/>
    <col min="774" max="774" width="19.7109375" style="131" customWidth="1"/>
    <col min="775" max="775" width="13.7109375" style="131" customWidth="1"/>
    <col min="776" max="776" width="7.85546875" style="131" customWidth="1"/>
    <col min="777" max="777" width="11.140625" style="131" customWidth="1"/>
    <col min="778" max="778" width="2.7109375" style="131" customWidth="1"/>
    <col min="779" max="779" width="9.140625" style="131"/>
    <col min="780" max="780" width="10.7109375" style="131" customWidth="1"/>
    <col min="781" max="781" width="2.42578125" style="131" customWidth="1"/>
    <col min="782" max="1024" width="9.140625" style="131"/>
    <col min="1025" max="1025" width="10.42578125" style="131" customWidth="1"/>
    <col min="1026" max="1026" width="19.7109375" style="131" customWidth="1"/>
    <col min="1027" max="1027" width="5.28515625" style="131" customWidth="1"/>
    <col min="1028" max="1028" width="3.7109375" style="131" customWidth="1"/>
    <col min="1029" max="1029" width="5" style="131" customWidth="1"/>
    <col min="1030" max="1030" width="19.7109375" style="131" customWidth="1"/>
    <col min="1031" max="1031" width="13.7109375" style="131" customWidth="1"/>
    <col min="1032" max="1032" width="7.85546875" style="131" customWidth="1"/>
    <col min="1033" max="1033" width="11.140625" style="131" customWidth="1"/>
    <col min="1034" max="1034" width="2.7109375" style="131" customWidth="1"/>
    <col min="1035" max="1035" width="9.140625" style="131"/>
    <col min="1036" max="1036" width="10.7109375" style="131" customWidth="1"/>
    <col min="1037" max="1037" width="2.42578125" style="131" customWidth="1"/>
    <col min="1038" max="1280" width="9.140625" style="131"/>
    <col min="1281" max="1281" width="10.42578125" style="131" customWidth="1"/>
    <col min="1282" max="1282" width="19.7109375" style="131" customWidth="1"/>
    <col min="1283" max="1283" width="5.28515625" style="131" customWidth="1"/>
    <col min="1284" max="1284" width="3.7109375" style="131" customWidth="1"/>
    <col min="1285" max="1285" width="5" style="131" customWidth="1"/>
    <col min="1286" max="1286" width="19.7109375" style="131" customWidth="1"/>
    <col min="1287" max="1287" width="13.7109375" style="131" customWidth="1"/>
    <col min="1288" max="1288" width="7.85546875" style="131" customWidth="1"/>
    <col min="1289" max="1289" width="11.140625" style="131" customWidth="1"/>
    <col min="1290" max="1290" width="2.7109375" style="131" customWidth="1"/>
    <col min="1291" max="1291" width="9.140625" style="131"/>
    <col min="1292" max="1292" width="10.7109375" style="131" customWidth="1"/>
    <col min="1293" max="1293" width="2.42578125" style="131" customWidth="1"/>
    <col min="1294" max="1536" width="9.140625" style="131"/>
    <col min="1537" max="1537" width="10.42578125" style="131" customWidth="1"/>
    <col min="1538" max="1538" width="19.7109375" style="131" customWidth="1"/>
    <col min="1539" max="1539" width="5.28515625" style="131" customWidth="1"/>
    <col min="1540" max="1540" width="3.7109375" style="131" customWidth="1"/>
    <col min="1541" max="1541" width="5" style="131" customWidth="1"/>
    <col min="1542" max="1542" width="19.7109375" style="131" customWidth="1"/>
    <col min="1543" max="1543" width="13.7109375" style="131" customWidth="1"/>
    <col min="1544" max="1544" width="7.85546875" style="131" customWidth="1"/>
    <col min="1545" max="1545" width="11.140625" style="131" customWidth="1"/>
    <col min="1546" max="1546" width="2.7109375" style="131" customWidth="1"/>
    <col min="1547" max="1547" width="9.140625" style="131"/>
    <col min="1548" max="1548" width="10.7109375" style="131" customWidth="1"/>
    <col min="1549" max="1549" width="2.42578125" style="131" customWidth="1"/>
    <col min="1550" max="1792" width="9.140625" style="131"/>
    <col min="1793" max="1793" width="10.42578125" style="131" customWidth="1"/>
    <col min="1794" max="1794" width="19.7109375" style="131" customWidth="1"/>
    <col min="1795" max="1795" width="5.28515625" style="131" customWidth="1"/>
    <col min="1796" max="1796" width="3.7109375" style="131" customWidth="1"/>
    <col min="1797" max="1797" width="5" style="131" customWidth="1"/>
    <col min="1798" max="1798" width="19.7109375" style="131" customWidth="1"/>
    <col min="1799" max="1799" width="13.7109375" style="131" customWidth="1"/>
    <col min="1800" max="1800" width="7.85546875" style="131" customWidth="1"/>
    <col min="1801" max="1801" width="11.140625" style="131" customWidth="1"/>
    <col min="1802" max="1802" width="2.7109375" style="131" customWidth="1"/>
    <col min="1803" max="1803" width="9.140625" style="131"/>
    <col min="1804" max="1804" width="10.7109375" style="131" customWidth="1"/>
    <col min="1805" max="1805" width="2.42578125" style="131" customWidth="1"/>
    <col min="1806" max="2048" width="9.140625" style="131"/>
    <col min="2049" max="2049" width="10.42578125" style="131" customWidth="1"/>
    <col min="2050" max="2050" width="19.7109375" style="131" customWidth="1"/>
    <col min="2051" max="2051" width="5.28515625" style="131" customWidth="1"/>
    <col min="2052" max="2052" width="3.7109375" style="131" customWidth="1"/>
    <col min="2053" max="2053" width="5" style="131" customWidth="1"/>
    <col min="2054" max="2054" width="19.7109375" style="131" customWidth="1"/>
    <col min="2055" max="2055" width="13.7109375" style="131" customWidth="1"/>
    <col min="2056" max="2056" width="7.85546875" style="131" customWidth="1"/>
    <col min="2057" max="2057" width="11.140625" style="131" customWidth="1"/>
    <col min="2058" max="2058" width="2.7109375" style="131" customWidth="1"/>
    <col min="2059" max="2059" width="9.140625" style="131"/>
    <col min="2060" max="2060" width="10.7109375" style="131" customWidth="1"/>
    <col min="2061" max="2061" width="2.42578125" style="131" customWidth="1"/>
    <col min="2062" max="2304" width="9.140625" style="131"/>
    <col min="2305" max="2305" width="10.42578125" style="131" customWidth="1"/>
    <col min="2306" max="2306" width="19.7109375" style="131" customWidth="1"/>
    <col min="2307" max="2307" width="5.28515625" style="131" customWidth="1"/>
    <col min="2308" max="2308" width="3.7109375" style="131" customWidth="1"/>
    <col min="2309" max="2309" width="5" style="131" customWidth="1"/>
    <col min="2310" max="2310" width="19.7109375" style="131" customWidth="1"/>
    <col min="2311" max="2311" width="13.7109375" style="131" customWidth="1"/>
    <col min="2312" max="2312" width="7.85546875" style="131" customWidth="1"/>
    <col min="2313" max="2313" width="11.140625" style="131" customWidth="1"/>
    <col min="2314" max="2314" width="2.7109375" style="131" customWidth="1"/>
    <col min="2315" max="2315" width="9.140625" style="131"/>
    <col min="2316" max="2316" width="10.7109375" style="131" customWidth="1"/>
    <col min="2317" max="2317" width="2.42578125" style="131" customWidth="1"/>
    <col min="2318" max="2560" width="9.140625" style="131"/>
    <col min="2561" max="2561" width="10.42578125" style="131" customWidth="1"/>
    <col min="2562" max="2562" width="19.7109375" style="131" customWidth="1"/>
    <col min="2563" max="2563" width="5.28515625" style="131" customWidth="1"/>
    <col min="2564" max="2564" width="3.7109375" style="131" customWidth="1"/>
    <col min="2565" max="2565" width="5" style="131" customWidth="1"/>
    <col min="2566" max="2566" width="19.7109375" style="131" customWidth="1"/>
    <col min="2567" max="2567" width="13.7109375" style="131" customWidth="1"/>
    <col min="2568" max="2568" width="7.85546875" style="131" customWidth="1"/>
    <col min="2569" max="2569" width="11.140625" style="131" customWidth="1"/>
    <col min="2570" max="2570" width="2.7109375" style="131" customWidth="1"/>
    <col min="2571" max="2571" width="9.140625" style="131"/>
    <col min="2572" max="2572" width="10.7109375" style="131" customWidth="1"/>
    <col min="2573" max="2573" width="2.42578125" style="131" customWidth="1"/>
    <col min="2574" max="2816" width="9.140625" style="131"/>
    <col min="2817" max="2817" width="10.42578125" style="131" customWidth="1"/>
    <col min="2818" max="2818" width="19.7109375" style="131" customWidth="1"/>
    <col min="2819" max="2819" width="5.28515625" style="131" customWidth="1"/>
    <col min="2820" max="2820" width="3.7109375" style="131" customWidth="1"/>
    <col min="2821" max="2821" width="5" style="131" customWidth="1"/>
    <col min="2822" max="2822" width="19.7109375" style="131" customWidth="1"/>
    <col min="2823" max="2823" width="13.7109375" style="131" customWidth="1"/>
    <col min="2824" max="2824" width="7.85546875" style="131" customWidth="1"/>
    <col min="2825" max="2825" width="11.140625" style="131" customWidth="1"/>
    <col min="2826" max="2826" width="2.7109375" style="131" customWidth="1"/>
    <col min="2827" max="2827" width="9.140625" style="131"/>
    <col min="2828" max="2828" width="10.7109375" style="131" customWidth="1"/>
    <col min="2829" max="2829" width="2.42578125" style="131" customWidth="1"/>
    <col min="2830" max="3072" width="9.140625" style="131"/>
    <col min="3073" max="3073" width="10.42578125" style="131" customWidth="1"/>
    <col min="3074" max="3074" width="19.7109375" style="131" customWidth="1"/>
    <col min="3075" max="3075" width="5.28515625" style="131" customWidth="1"/>
    <col min="3076" max="3076" width="3.7109375" style="131" customWidth="1"/>
    <col min="3077" max="3077" width="5" style="131" customWidth="1"/>
    <col min="3078" max="3078" width="19.7109375" style="131" customWidth="1"/>
    <col min="3079" max="3079" width="13.7109375" style="131" customWidth="1"/>
    <col min="3080" max="3080" width="7.85546875" style="131" customWidth="1"/>
    <col min="3081" max="3081" width="11.140625" style="131" customWidth="1"/>
    <col min="3082" max="3082" width="2.7109375" style="131" customWidth="1"/>
    <col min="3083" max="3083" width="9.140625" style="131"/>
    <col min="3084" max="3084" width="10.7109375" style="131" customWidth="1"/>
    <col min="3085" max="3085" width="2.42578125" style="131" customWidth="1"/>
    <col min="3086" max="3328" width="9.140625" style="131"/>
    <col min="3329" max="3329" width="10.42578125" style="131" customWidth="1"/>
    <col min="3330" max="3330" width="19.7109375" style="131" customWidth="1"/>
    <col min="3331" max="3331" width="5.28515625" style="131" customWidth="1"/>
    <col min="3332" max="3332" width="3.7109375" style="131" customWidth="1"/>
    <col min="3333" max="3333" width="5" style="131" customWidth="1"/>
    <col min="3334" max="3334" width="19.7109375" style="131" customWidth="1"/>
    <col min="3335" max="3335" width="13.7109375" style="131" customWidth="1"/>
    <col min="3336" max="3336" width="7.85546875" style="131" customWidth="1"/>
    <col min="3337" max="3337" width="11.140625" style="131" customWidth="1"/>
    <col min="3338" max="3338" width="2.7109375" style="131" customWidth="1"/>
    <col min="3339" max="3339" width="9.140625" style="131"/>
    <col min="3340" max="3340" width="10.7109375" style="131" customWidth="1"/>
    <col min="3341" max="3341" width="2.42578125" style="131" customWidth="1"/>
    <col min="3342" max="3584" width="9.140625" style="131"/>
    <col min="3585" max="3585" width="10.42578125" style="131" customWidth="1"/>
    <col min="3586" max="3586" width="19.7109375" style="131" customWidth="1"/>
    <col min="3587" max="3587" width="5.28515625" style="131" customWidth="1"/>
    <col min="3588" max="3588" width="3.7109375" style="131" customWidth="1"/>
    <col min="3589" max="3589" width="5" style="131" customWidth="1"/>
    <col min="3590" max="3590" width="19.7109375" style="131" customWidth="1"/>
    <col min="3591" max="3591" width="13.7109375" style="131" customWidth="1"/>
    <col min="3592" max="3592" width="7.85546875" style="131" customWidth="1"/>
    <col min="3593" max="3593" width="11.140625" style="131" customWidth="1"/>
    <col min="3594" max="3594" width="2.7109375" style="131" customWidth="1"/>
    <col min="3595" max="3595" width="9.140625" style="131"/>
    <col min="3596" max="3596" width="10.7109375" style="131" customWidth="1"/>
    <col min="3597" max="3597" width="2.42578125" style="131" customWidth="1"/>
    <col min="3598" max="3840" width="9.140625" style="131"/>
    <col min="3841" max="3841" width="10.42578125" style="131" customWidth="1"/>
    <col min="3842" max="3842" width="19.7109375" style="131" customWidth="1"/>
    <col min="3843" max="3843" width="5.28515625" style="131" customWidth="1"/>
    <col min="3844" max="3844" width="3.7109375" style="131" customWidth="1"/>
    <col min="3845" max="3845" width="5" style="131" customWidth="1"/>
    <col min="3846" max="3846" width="19.7109375" style="131" customWidth="1"/>
    <col min="3847" max="3847" width="13.7109375" style="131" customWidth="1"/>
    <col min="3848" max="3848" width="7.85546875" style="131" customWidth="1"/>
    <col min="3849" max="3849" width="11.140625" style="131" customWidth="1"/>
    <col min="3850" max="3850" width="2.7109375" style="131" customWidth="1"/>
    <col min="3851" max="3851" width="9.140625" style="131"/>
    <col min="3852" max="3852" width="10.7109375" style="131" customWidth="1"/>
    <col min="3853" max="3853" width="2.42578125" style="131" customWidth="1"/>
    <col min="3854" max="4096" width="9.140625" style="131"/>
    <col min="4097" max="4097" width="10.42578125" style="131" customWidth="1"/>
    <col min="4098" max="4098" width="19.7109375" style="131" customWidth="1"/>
    <col min="4099" max="4099" width="5.28515625" style="131" customWidth="1"/>
    <col min="4100" max="4100" width="3.7109375" style="131" customWidth="1"/>
    <col min="4101" max="4101" width="5" style="131" customWidth="1"/>
    <col min="4102" max="4102" width="19.7109375" style="131" customWidth="1"/>
    <col min="4103" max="4103" width="13.7109375" style="131" customWidth="1"/>
    <col min="4104" max="4104" width="7.85546875" style="131" customWidth="1"/>
    <col min="4105" max="4105" width="11.140625" style="131" customWidth="1"/>
    <col min="4106" max="4106" width="2.7109375" style="131" customWidth="1"/>
    <col min="4107" max="4107" width="9.140625" style="131"/>
    <col min="4108" max="4108" width="10.7109375" style="131" customWidth="1"/>
    <col min="4109" max="4109" width="2.42578125" style="131" customWidth="1"/>
    <col min="4110" max="4352" width="9.140625" style="131"/>
    <col min="4353" max="4353" width="10.42578125" style="131" customWidth="1"/>
    <col min="4354" max="4354" width="19.7109375" style="131" customWidth="1"/>
    <col min="4355" max="4355" width="5.28515625" style="131" customWidth="1"/>
    <col min="4356" max="4356" width="3.7109375" style="131" customWidth="1"/>
    <col min="4357" max="4357" width="5" style="131" customWidth="1"/>
    <col min="4358" max="4358" width="19.7109375" style="131" customWidth="1"/>
    <col min="4359" max="4359" width="13.7109375" style="131" customWidth="1"/>
    <col min="4360" max="4360" width="7.85546875" style="131" customWidth="1"/>
    <col min="4361" max="4361" width="11.140625" style="131" customWidth="1"/>
    <col min="4362" max="4362" width="2.7109375" style="131" customWidth="1"/>
    <col min="4363" max="4363" width="9.140625" style="131"/>
    <col min="4364" max="4364" width="10.7109375" style="131" customWidth="1"/>
    <col min="4365" max="4365" width="2.42578125" style="131" customWidth="1"/>
    <col min="4366" max="4608" width="9.140625" style="131"/>
    <col min="4609" max="4609" width="10.42578125" style="131" customWidth="1"/>
    <col min="4610" max="4610" width="19.7109375" style="131" customWidth="1"/>
    <col min="4611" max="4611" width="5.28515625" style="131" customWidth="1"/>
    <col min="4612" max="4612" width="3.7109375" style="131" customWidth="1"/>
    <col min="4613" max="4613" width="5" style="131" customWidth="1"/>
    <col min="4614" max="4614" width="19.7109375" style="131" customWidth="1"/>
    <col min="4615" max="4615" width="13.7109375" style="131" customWidth="1"/>
    <col min="4616" max="4616" width="7.85546875" style="131" customWidth="1"/>
    <col min="4617" max="4617" width="11.140625" style="131" customWidth="1"/>
    <col min="4618" max="4618" width="2.7109375" style="131" customWidth="1"/>
    <col min="4619" max="4619" width="9.140625" style="131"/>
    <col min="4620" max="4620" width="10.7109375" style="131" customWidth="1"/>
    <col min="4621" max="4621" width="2.42578125" style="131" customWidth="1"/>
    <col min="4622" max="4864" width="9.140625" style="131"/>
    <col min="4865" max="4865" width="10.42578125" style="131" customWidth="1"/>
    <col min="4866" max="4866" width="19.7109375" style="131" customWidth="1"/>
    <col min="4867" max="4867" width="5.28515625" style="131" customWidth="1"/>
    <col min="4868" max="4868" width="3.7109375" style="131" customWidth="1"/>
    <col min="4869" max="4869" width="5" style="131" customWidth="1"/>
    <col min="4870" max="4870" width="19.7109375" style="131" customWidth="1"/>
    <col min="4871" max="4871" width="13.7109375" style="131" customWidth="1"/>
    <col min="4872" max="4872" width="7.85546875" style="131" customWidth="1"/>
    <col min="4873" max="4873" width="11.140625" style="131" customWidth="1"/>
    <col min="4874" max="4874" width="2.7109375" style="131" customWidth="1"/>
    <col min="4875" max="4875" width="9.140625" style="131"/>
    <col min="4876" max="4876" width="10.7109375" style="131" customWidth="1"/>
    <col min="4877" max="4877" width="2.42578125" style="131" customWidth="1"/>
    <col min="4878" max="5120" width="9.140625" style="131"/>
    <col min="5121" max="5121" width="10.42578125" style="131" customWidth="1"/>
    <col min="5122" max="5122" width="19.7109375" style="131" customWidth="1"/>
    <col min="5123" max="5123" width="5.28515625" style="131" customWidth="1"/>
    <col min="5124" max="5124" width="3.7109375" style="131" customWidth="1"/>
    <col min="5125" max="5125" width="5" style="131" customWidth="1"/>
    <col min="5126" max="5126" width="19.7109375" style="131" customWidth="1"/>
    <col min="5127" max="5127" width="13.7109375" style="131" customWidth="1"/>
    <col min="5128" max="5128" width="7.85546875" style="131" customWidth="1"/>
    <col min="5129" max="5129" width="11.140625" style="131" customWidth="1"/>
    <col min="5130" max="5130" width="2.7109375" style="131" customWidth="1"/>
    <col min="5131" max="5131" width="9.140625" style="131"/>
    <col min="5132" max="5132" width="10.7109375" style="131" customWidth="1"/>
    <col min="5133" max="5133" width="2.42578125" style="131" customWidth="1"/>
    <col min="5134" max="5376" width="9.140625" style="131"/>
    <col min="5377" max="5377" width="10.42578125" style="131" customWidth="1"/>
    <col min="5378" max="5378" width="19.7109375" style="131" customWidth="1"/>
    <col min="5379" max="5379" width="5.28515625" style="131" customWidth="1"/>
    <col min="5380" max="5380" width="3.7109375" style="131" customWidth="1"/>
    <col min="5381" max="5381" width="5" style="131" customWidth="1"/>
    <col min="5382" max="5382" width="19.7109375" style="131" customWidth="1"/>
    <col min="5383" max="5383" width="13.7109375" style="131" customWidth="1"/>
    <col min="5384" max="5384" width="7.85546875" style="131" customWidth="1"/>
    <col min="5385" max="5385" width="11.140625" style="131" customWidth="1"/>
    <col min="5386" max="5386" width="2.7109375" style="131" customWidth="1"/>
    <col min="5387" max="5387" width="9.140625" style="131"/>
    <col min="5388" max="5388" width="10.7109375" style="131" customWidth="1"/>
    <col min="5389" max="5389" width="2.42578125" style="131" customWidth="1"/>
    <col min="5390" max="5632" width="9.140625" style="131"/>
    <col min="5633" max="5633" width="10.42578125" style="131" customWidth="1"/>
    <col min="5634" max="5634" width="19.7109375" style="131" customWidth="1"/>
    <col min="5635" max="5635" width="5.28515625" style="131" customWidth="1"/>
    <col min="5636" max="5636" width="3.7109375" style="131" customWidth="1"/>
    <col min="5637" max="5637" width="5" style="131" customWidth="1"/>
    <col min="5638" max="5638" width="19.7109375" style="131" customWidth="1"/>
    <col min="5639" max="5639" width="13.7109375" style="131" customWidth="1"/>
    <col min="5640" max="5640" width="7.85546875" style="131" customWidth="1"/>
    <col min="5641" max="5641" width="11.140625" style="131" customWidth="1"/>
    <col min="5642" max="5642" width="2.7109375" style="131" customWidth="1"/>
    <col min="5643" max="5643" width="9.140625" style="131"/>
    <col min="5644" max="5644" width="10.7109375" style="131" customWidth="1"/>
    <col min="5645" max="5645" width="2.42578125" style="131" customWidth="1"/>
    <col min="5646" max="5888" width="9.140625" style="131"/>
    <col min="5889" max="5889" width="10.42578125" style="131" customWidth="1"/>
    <col min="5890" max="5890" width="19.7109375" style="131" customWidth="1"/>
    <col min="5891" max="5891" width="5.28515625" style="131" customWidth="1"/>
    <col min="5892" max="5892" width="3.7109375" style="131" customWidth="1"/>
    <col min="5893" max="5893" width="5" style="131" customWidth="1"/>
    <col min="5894" max="5894" width="19.7109375" style="131" customWidth="1"/>
    <col min="5895" max="5895" width="13.7109375" style="131" customWidth="1"/>
    <col min="5896" max="5896" width="7.85546875" style="131" customWidth="1"/>
    <col min="5897" max="5897" width="11.140625" style="131" customWidth="1"/>
    <col min="5898" max="5898" width="2.7109375" style="131" customWidth="1"/>
    <col min="5899" max="5899" width="9.140625" style="131"/>
    <col min="5900" max="5900" width="10.7109375" style="131" customWidth="1"/>
    <col min="5901" max="5901" width="2.42578125" style="131" customWidth="1"/>
    <col min="5902" max="6144" width="9.140625" style="131"/>
    <col min="6145" max="6145" width="10.42578125" style="131" customWidth="1"/>
    <col min="6146" max="6146" width="19.7109375" style="131" customWidth="1"/>
    <col min="6147" max="6147" width="5.28515625" style="131" customWidth="1"/>
    <col min="6148" max="6148" width="3.7109375" style="131" customWidth="1"/>
    <col min="6149" max="6149" width="5" style="131" customWidth="1"/>
    <col min="6150" max="6150" width="19.7109375" style="131" customWidth="1"/>
    <col min="6151" max="6151" width="13.7109375" style="131" customWidth="1"/>
    <col min="6152" max="6152" width="7.85546875" style="131" customWidth="1"/>
    <col min="6153" max="6153" width="11.140625" style="131" customWidth="1"/>
    <col min="6154" max="6154" width="2.7109375" style="131" customWidth="1"/>
    <col min="6155" max="6155" width="9.140625" style="131"/>
    <col min="6156" max="6156" width="10.7109375" style="131" customWidth="1"/>
    <col min="6157" max="6157" width="2.42578125" style="131" customWidth="1"/>
    <col min="6158" max="6400" width="9.140625" style="131"/>
    <col min="6401" max="6401" width="10.42578125" style="131" customWidth="1"/>
    <col min="6402" max="6402" width="19.7109375" style="131" customWidth="1"/>
    <col min="6403" max="6403" width="5.28515625" style="131" customWidth="1"/>
    <col min="6404" max="6404" width="3.7109375" style="131" customWidth="1"/>
    <col min="6405" max="6405" width="5" style="131" customWidth="1"/>
    <col min="6406" max="6406" width="19.7109375" style="131" customWidth="1"/>
    <col min="6407" max="6407" width="13.7109375" style="131" customWidth="1"/>
    <col min="6408" max="6408" width="7.85546875" style="131" customWidth="1"/>
    <col min="6409" max="6409" width="11.140625" style="131" customWidth="1"/>
    <col min="6410" max="6410" width="2.7109375" style="131" customWidth="1"/>
    <col min="6411" max="6411" width="9.140625" style="131"/>
    <col min="6412" max="6412" width="10.7109375" style="131" customWidth="1"/>
    <col min="6413" max="6413" width="2.42578125" style="131" customWidth="1"/>
    <col min="6414" max="6656" width="9.140625" style="131"/>
    <col min="6657" max="6657" width="10.42578125" style="131" customWidth="1"/>
    <col min="6658" max="6658" width="19.7109375" style="131" customWidth="1"/>
    <col min="6659" max="6659" width="5.28515625" style="131" customWidth="1"/>
    <col min="6660" max="6660" width="3.7109375" style="131" customWidth="1"/>
    <col min="6661" max="6661" width="5" style="131" customWidth="1"/>
    <col min="6662" max="6662" width="19.7109375" style="131" customWidth="1"/>
    <col min="6663" max="6663" width="13.7109375" style="131" customWidth="1"/>
    <col min="6664" max="6664" width="7.85546875" style="131" customWidth="1"/>
    <col min="6665" max="6665" width="11.140625" style="131" customWidth="1"/>
    <col min="6666" max="6666" width="2.7109375" style="131" customWidth="1"/>
    <col min="6667" max="6667" width="9.140625" style="131"/>
    <col min="6668" max="6668" width="10.7109375" style="131" customWidth="1"/>
    <col min="6669" max="6669" width="2.42578125" style="131" customWidth="1"/>
    <col min="6670" max="6912" width="9.140625" style="131"/>
    <col min="6913" max="6913" width="10.42578125" style="131" customWidth="1"/>
    <col min="6914" max="6914" width="19.7109375" style="131" customWidth="1"/>
    <col min="6915" max="6915" width="5.28515625" style="131" customWidth="1"/>
    <col min="6916" max="6916" width="3.7109375" style="131" customWidth="1"/>
    <col min="6917" max="6917" width="5" style="131" customWidth="1"/>
    <col min="6918" max="6918" width="19.7109375" style="131" customWidth="1"/>
    <col min="6919" max="6919" width="13.7109375" style="131" customWidth="1"/>
    <col min="6920" max="6920" width="7.85546875" style="131" customWidth="1"/>
    <col min="6921" max="6921" width="11.140625" style="131" customWidth="1"/>
    <col min="6922" max="6922" width="2.7109375" style="131" customWidth="1"/>
    <col min="6923" max="6923" width="9.140625" style="131"/>
    <col min="6924" max="6924" width="10.7109375" style="131" customWidth="1"/>
    <col min="6925" max="6925" width="2.42578125" style="131" customWidth="1"/>
    <col min="6926" max="7168" width="9.140625" style="131"/>
    <col min="7169" max="7169" width="10.42578125" style="131" customWidth="1"/>
    <col min="7170" max="7170" width="19.7109375" style="131" customWidth="1"/>
    <col min="7171" max="7171" width="5.28515625" style="131" customWidth="1"/>
    <col min="7172" max="7172" width="3.7109375" style="131" customWidth="1"/>
    <col min="7173" max="7173" width="5" style="131" customWidth="1"/>
    <col min="7174" max="7174" width="19.7109375" style="131" customWidth="1"/>
    <col min="7175" max="7175" width="13.7109375" style="131" customWidth="1"/>
    <col min="7176" max="7176" width="7.85546875" style="131" customWidth="1"/>
    <col min="7177" max="7177" width="11.140625" style="131" customWidth="1"/>
    <col min="7178" max="7178" width="2.7109375" style="131" customWidth="1"/>
    <col min="7179" max="7179" width="9.140625" style="131"/>
    <col min="7180" max="7180" width="10.7109375" style="131" customWidth="1"/>
    <col min="7181" max="7181" width="2.42578125" style="131" customWidth="1"/>
    <col min="7182" max="7424" width="9.140625" style="131"/>
    <col min="7425" max="7425" width="10.42578125" style="131" customWidth="1"/>
    <col min="7426" max="7426" width="19.7109375" style="131" customWidth="1"/>
    <col min="7427" max="7427" width="5.28515625" style="131" customWidth="1"/>
    <col min="7428" max="7428" width="3.7109375" style="131" customWidth="1"/>
    <col min="7429" max="7429" width="5" style="131" customWidth="1"/>
    <col min="7430" max="7430" width="19.7109375" style="131" customWidth="1"/>
    <col min="7431" max="7431" width="13.7109375" style="131" customWidth="1"/>
    <col min="7432" max="7432" width="7.85546875" style="131" customWidth="1"/>
    <col min="7433" max="7433" width="11.140625" style="131" customWidth="1"/>
    <col min="7434" max="7434" width="2.7109375" style="131" customWidth="1"/>
    <col min="7435" max="7435" width="9.140625" style="131"/>
    <col min="7436" max="7436" width="10.7109375" style="131" customWidth="1"/>
    <col min="7437" max="7437" width="2.42578125" style="131" customWidth="1"/>
    <col min="7438" max="7680" width="9.140625" style="131"/>
    <col min="7681" max="7681" width="10.42578125" style="131" customWidth="1"/>
    <col min="7682" max="7682" width="19.7109375" style="131" customWidth="1"/>
    <col min="7683" max="7683" width="5.28515625" style="131" customWidth="1"/>
    <col min="7684" max="7684" width="3.7109375" style="131" customWidth="1"/>
    <col min="7685" max="7685" width="5" style="131" customWidth="1"/>
    <col min="7686" max="7686" width="19.7109375" style="131" customWidth="1"/>
    <col min="7687" max="7687" width="13.7109375" style="131" customWidth="1"/>
    <col min="7688" max="7688" width="7.85546875" style="131" customWidth="1"/>
    <col min="7689" max="7689" width="11.140625" style="131" customWidth="1"/>
    <col min="7690" max="7690" width="2.7109375" style="131" customWidth="1"/>
    <col min="7691" max="7691" width="9.140625" style="131"/>
    <col min="7692" max="7692" width="10.7109375" style="131" customWidth="1"/>
    <col min="7693" max="7693" width="2.42578125" style="131" customWidth="1"/>
    <col min="7694" max="7936" width="9.140625" style="131"/>
    <col min="7937" max="7937" width="10.42578125" style="131" customWidth="1"/>
    <col min="7938" max="7938" width="19.7109375" style="131" customWidth="1"/>
    <col min="7939" max="7939" width="5.28515625" style="131" customWidth="1"/>
    <col min="7940" max="7940" width="3.7109375" style="131" customWidth="1"/>
    <col min="7941" max="7941" width="5" style="131" customWidth="1"/>
    <col min="7942" max="7942" width="19.7109375" style="131" customWidth="1"/>
    <col min="7943" max="7943" width="13.7109375" style="131" customWidth="1"/>
    <col min="7944" max="7944" width="7.85546875" style="131" customWidth="1"/>
    <col min="7945" max="7945" width="11.140625" style="131" customWidth="1"/>
    <col min="7946" max="7946" width="2.7109375" style="131" customWidth="1"/>
    <col min="7947" max="7947" width="9.140625" style="131"/>
    <col min="7948" max="7948" width="10.7109375" style="131" customWidth="1"/>
    <col min="7949" max="7949" width="2.42578125" style="131" customWidth="1"/>
    <col min="7950" max="8192" width="9.140625" style="131"/>
    <col min="8193" max="8193" width="10.42578125" style="131" customWidth="1"/>
    <col min="8194" max="8194" width="19.7109375" style="131" customWidth="1"/>
    <col min="8195" max="8195" width="5.28515625" style="131" customWidth="1"/>
    <col min="8196" max="8196" width="3.7109375" style="131" customWidth="1"/>
    <col min="8197" max="8197" width="5" style="131" customWidth="1"/>
    <col min="8198" max="8198" width="19.7109375" style="131" customWidth="1"/>
    <col min="8199" max="8199" width="13.7109375" style="131" customWidth="1"/>
    <col min="8200" max="8200" width="7.85546875" style="131" customWidth="1"/>
    <col min="8201" max="8201" width="11.140625" style="131" customWidth="1"/>
    <col min="8202" max="8202" width="2.7109375" style="131" customWidth="1"/>
    <col min="8203" max="8203" width="9.140625" style="131"/>
    <col min="8204" max="8204" width="10.7109375" style="131" customWidth="1"/>
    <col min="8205" max="8205" width="2.42578125" style="131" customWidth="1"/>
    <col min="8206" max="8448" width="9.140625" style="131"/>
    <col min="8449" max="8449" width="10.42578125" style="131" customWidth="1"/>
    <col min="8450" max="8450" width="19.7109375" style="131" customWidth="1"/>
    <col min="8451" max="8451" width="5.28515625" style="131" customWidth="1"/>
    <col min="8452" max="8452" width="3.7109375" style="131" customWidth="1"/>
    <col min="8453" max="8453" width="5" style="131" customWidth="1"/>
    <col min="8454" max="8454" width="19.7109375" style="131" customWidth="1"/>
    <col min="8455" max="8455" width="13.7109375" style="131" customWidth="1"/>
    <col min="8456" max="8456" width="7.85546875" style="131" customWidth="1"/>
    <col min="8457" max="8457" width="11.140625" style="131" customWidth="1"/>
    <col min="8458" max="8458" width="2.7109375" style="131" customWidth="1"/>
    <col min="8459" max="8459" width="9.140625" style="131"/>
    <col min="8460" max="8460" width="10.7109375" style="131" customWidth="1"/>
    <col min="8461" max="8461" width="2.42578125" style="131" customWidth="1"/>
    <col min="8462" max="8704" width="9.140625" style="131"/>
    <col min="8705" max="8705" width="10.42578125" style="131" customWidth="1"/>
    <col min="8706" max="8706" width="19.7109375" style="131" customWidth="1"/>
    <col min="8707" max="8707" width="5.28515625" style="131" customWidth="1"/>
    <col min="8708" max="8708" width="3.7109375" style="131" customWidth="1"/>
    <col min="8709" max="8709" width="5" style="131" customWidth="1"/>
    <col min="8710" max="8710" width="19.7109375" style="131" customWidth="1"/>
    <col min="8711" max="8711" width="13.7109375" style="131" customWidth="1"/>
    <col min="8712" max="8712" width="7.85546875" style="131" customWidth="1"/>
    <col min="8713" max="8713" width="11.140625" style="131" customWidth="1"/>
    <col min="8714" max="8714" width="2.7109375" style="131" customWidth="1"/>
    <col min="8715" max="8715" width="9.140625" style="131"/>
    <col min="8716" max="8716" width="10.7109375" style="131" customWidth="1"/>
    <col min="8717" max="8717" width="2.42578125" style="131" customWidth="1"/>
    <col min="8718" max="8960" width="9.140625" style="131"/>
    <col min="8961" max="8961" width="10.42578125" style="131" customWidth="1"/>
    <col min="8962" max="8962" width="19.7109375" style="131" customWidth="1"/>
    <col min="8963" max="8963" width="5.28515625" style="131" customWidth="1"/>
    <col min="8964" max="8964" width="3.7109375" style="131" customWidth="1"/>
    <col min="8965" max="8965" width="5" style="131" customWidth="1"/>
    <col min="8966" max="8966" width="19.7109375" style="131" customWidth="1"/>
    <col min="8967" max="8967" width="13.7109375" style="131" customWidth="1"/>
    <col min="8968" max="8968" width="7.85546875" style="131" customWidth="1"/>
    <col min="8969" max="8969" width="11.140625" style="131" customWidth="1"/>
    <col min="8970" max="8970" width="2.7109375" style="131" customWidth="1"/>
    <col min="8971" max="8971" width="9.140625" style="131"/>
    <col min="8972" max="8972" width="10.7109375" style="131" customWidth="1"/>
    <col min="8973" max="8973" width="2.42578125" style="131" customWidth="1"/>
    <col min="8974" max="9216" width="9.140625" style="131"/>
    <col min="9217" max="9217" width="10.42578125" style="131" customWidth="1"/>
    <col min="9218" max="9218" width="19.7109375" style="131" customWidth="1"/>
    <col min="9219" max="9219" width="5.28515625" style="131" customWidth="1"/>
    <col min="9220" max="9220" width="3.7109375" style="131" customWidth="1"/>
    <col min="9221" max="9221" width="5" style="131" customWidth="1"/>
    <col min="9222" max="9222" width="19.7109375" style="131" customWidth="1"/>
    <col min="9223" max="9223" width="13.7109375" style="131" customWidth="1"/>
    <col min="9224" max="9224" width="7.85546875" style="131" customWidth="1"/>
    <col min="9225" max="9225" width="11.140625" style="131" customWidth="1"/>
    <col min="9226" max="9226" width="2.7109375" style="131" customWidth="1"/>
    <col min="9227" max="9227" width="9.140625" style="131"/>
    <col min="9228" max="9228" width="10.7109375" style="131" customWidth="1"/>
    <col min="9229" max="9229" width="2.42578125" style="131" customWidth="1"/>
    <col min="9230" max="9472" width="9.140625" style="131"/>
    <col min="9473" max="9473" width="10.42578125" style="131" customWidth="1"/>
    <col min="9474" max="9474" width="19.7109375" style="131" customWidth="1"/>
    <col min="9475" max="9475" width="5.28515625" style="131" customWidth="1"/>
    <col min="9476" max="9476" width="3.7109375" style="131" customWidth="1"/>
    <col min="9477" max="9477" width="5" style="131" customWidth="1"/>
    <col min="9478" max="9478" width="19.7109375" style="131" customWidth="1"/>
    <col min="9479" max="9479" width="13.7109375" style="131" customWidth="1"/>
    <col min="9480" max="9480" width="7.85546875" style="131" customWidth="1"/>
    <col min="9481" max="9481" width="11.140625" style="131" customWidth="1"/>
    <col min="9482" max="9482" width="2.7109375" style="131" customWidth="1"/>
    <col min="9483" max="9483" width="9.140625" style="131"/>
    <col min="9484" max="9484" width="10.7109375" style="131" customWidth="1"/>
    <col min="9485" max="9485" width="2.42578125" style="131" customWidth="1"/>
    <col min="9486" max="9728" width="9.140625" style="131"/>
    <col min="9729" max="9729" width="10.42578125" style="131" customWidth="1"/>
    <col min="9730" max="9730" width="19.7109375" style="131" customWidth="1"/>
    <col min="9731" max="9731" width="5.28515625" style="131" customWidth="1"/>
    <col min="9732" max="9732" width="3.7109375" style="131" customWidth="1"/>
    <col min="9733" max="9733" width="5" style="131" customWidth="1"/>
    <col min="9734" max="9734" width="19.7109375" style="131" customWidth="1"/>
    <col min="9735" max="9735" width="13.7109375" style="131" customWidth="1"/>
    <col min="9736" max="9736" width="7.85546875" style="131" customWidth="1"/>
    <col min="9737" max="9737" width="11.140625" style="131" customWidth="1"/>
    <col min="9738" max="9738" width="2.7109375" style="131" customWidth="1"/>
    <col min="9739" max="9739" width="9.140625" style="131"/>
    <col min="9740" max="9740" width="10.7109375" style="131" customWidth="1"/>
    <col min="9741" max="9741" width="2.42578125" style="131" customWidth="1"/>
    <col min="9742" max="9984" width="9.140625" style="131"/>
    <col min="9985" max="9985" width="10.42578125" style="131" customWidth="1"/>
    <col min="9986" max="9986" width="19.7109375" style="131" customWidth="1"/>
    <col min="9987" max="9987" width="5.28515625" style="131" customWidth="1"/>
    <col min="9988" max="9988" width="3.7109375" style="131" customWidth="1"/>
    <col min="9989" max="9989" width="5" style="131" customWidth="1"/>
    <col min="9990" max="9990" width="19.7109375" style="131" customWidth="1"/>
    <col min="9991" max="9991" width="13.7109375" style="131" customWidth="1"/>
    <col min="9992" max="9992" width="7.85546875" style="131" customWidth="1"/>
    <col min="9993" max="9993" width="11.140625" style="131" customWidth="1"/>
    <col min="9994" max="9994" width="2.7109375" style="131" customWidth="1"/>
    <col min="9995" max="9995" width="9.140625" style="131"/>
    <col min="9996" max="9996" width="10.7109375" style="131" customWidth="1"/>
    <col min="9997" max="9997" width="2.42578125" style="131" customWidth="1"/>
    <col min="9998" max="10240" width="9.140625" style="131"/>
    <col min="10241" max="10241" width="10.42578125" style="131" customWidth="1"/>
    <col min="10242" max="10242" width="19.7109375" style="131" customWidth="1"/>
    <col min="10243" max="10243" width="5.28515625" style="131" customWidth="1"/>
    <col min="10244" max="10244" width="3.7109375" style="131" customWidth="1"/>
    <col min="10245" max="10245" width="5" style="131" customWidth="1"/>
    <col min="10246" max="10246" width="19.7109375" style="131" customWidth="1"/>
    <col min="10247" max="10247" width="13.7109375" style="131" customWidth="1"/>
    <col min="10248" max="10248" width="7.85546875" style="131" customWidth="1"/>
    <col min="10249" max="10249" width="11.140625" style="131" customWidth="1"/>
    <col min="10250" max="10250" width="2.7109375" style="131" customWidth="1"/>
    <col min="10251" max="10251" width="9.140625" style="131"/>
    <col min="10252" max="10252" width="10.7109375" style="131" customWidth="1"/>
    <col min="10253" max="10253" width="2.42578125" style="131" customWidth="1"/>
    <col min="10254" max="10496" width="9.140625" style="131"/>
    <col min="10497" max="10497" width="10.42578125" style="131" customWidth="1"/>
    <col min="10498" max="10498" width="19.7109375" style="131" customWidth="1"/>
    <col min="10499" max="10499" width="5.28515625" style="131" customWidth="1"/>
    <col min="10500" max="10500" width="3.7109375" style="131" customWidth="1"/>
    <col min="10501" max="10501" width="5" style="131" customWidth="1"/>
    <col min="10502" max="10502" width="19.7109375" style="131" customWidth="1"/>
    <col min="10503" max="10503" width="13.7109375" style="131" customWidth="1"/>
    <col min="10504" max="10504" width="7.85546875" style="131" customWidth="1"/>
    <col min="10505" max="10505" width="11.140625" style="131" customWidth="1"/>
    <col min="10506" max="10506" width="2.7109375" style="131" customWidth="1"/>
    <col min="10507" max="10507" width="9.140625" style="131"/>
    <col min="10508" max="10508" width="10.7109375" style="131" customWidth="1"/>
    <col min="10509" max="10509" width="2.42578125" style="131" customWidth="1"/>
    <col min="10510" max="10752" width="9.140625" style="131"/>
    <col min="10753" max="10753" width="10.42578125" style="131" customWidth="1"/>
    <col min="10754" max="10754" width="19.7109375" style="131" customWidth="1"/>
    <col min="10755" max="10755" width="5.28515625" style="131" customWidth="1"/>
    <col min="10756" max="10756" width="3.7109375" style="131" customWidth="1"/>
    <col min="10757" max="10757" width="5" style="131" customWidth="1"/>
    <col min="10758" max="10758" width="19.7109375" style="131" customWidth="1"/>
    <col min="10759" max="10759" width="13.7109375" style="131" customWidth="1"/>
    <col min="10760" max="10760" width="7.85546875" style="131" customWidth="1"/>
    <col min="10761" max="10761" width="11.140625" style="131" customWidth="1"/>
    <col min="10762" max="10762" width="2.7109375" style="131" customWidth="1"/>
    <col min="10763" max="10763" width="9.140625" style="131"/>
    <col min="10764" max="10764" width="10.7109375" style="131" customWidth="1"/>
    <col min="10765" max="10765" width="2.42578125" style="131" customWidth="1"/>
    <col min="10766" max="11008" width="9.140625" style="131"/>
    <col min="11009" max="11009" width="10.42578125" style="131" customWidth="1"/>
    <col min="11010" max="11010" width="19.7109375" style="131" customWidth="1"/>
    <col min="11011" max="11011" width="5.28515625" style="131" customWidth="1"/>
    <col min="11012" max="11012" width="3.7109375" style="131" customWidth="1"/>
    <col min="11013" max="11013" width="5" style="131" customWidth="1"/>
    <col min="11014" max="11014" width="19.7109375" style="131" customWidth="1"/>
    <col min="11015" max="11015" width="13.7109375" style="131" customWidth="1"/>
    <col min="11016" max="11016" width="7.85546875" style="131" customWidth="1"/>
    <col min="11017" max="11017" width="11.140625" style="131" customWidth="1"/>
    <col min="11018" max="11018" width="2.7109375" style="131" customWidth="1"/>
    <col min="11019" max="11019" width="9.140625" style="131"/>
    <col min="11020" max="11020" width="10.7109375" style="131" customWidth="1"/>
    <col min="11021" max="11021" width="2.42578125" style="131" customWidth="1"/>
    <col min="11022" max="11264" width="9.140625" style="131"/>
    <col min="11265" max="11265" width="10.42578125" style="131" customWidth="1"/>
    <col min="11266" max="11266" width="19.7109375" style="131" customWidth="1"/>
    <col min="11267" max="11267" width="5.28515625" style="131" customWidth="1"/>
    <col min="11268" max="11268" width="3.7109375" style="131" customWidth="1"/>
    <col min="11269" max="11269" width="5" style="131" customWidth="1"/>
    <col min="11270" max="11270" width="19.7109375" style="131" customWidth="1"/>
    <col min="11271" max="11271" width="13.7109375" style="131" customWidth="1"/>
    <col min="11272" max="11272" width="7.85546875" style="131" customWidth="1"/>
    <col min="11273" max="11273" width="11.140625" style="131" customWidth="1"/>
    <col min="11274" max="11274" width="2.7109375" style="131" customWidth="1"/>
    <col min="11275" max="11275" width="9.140625" style="131"/>
    <col min="11276" max="11276" width="10.7109375" style="131" customWidth="1"/>
    <col min="11277" max="11277" width="2.42578125" style="131" customWidth="1"/>
    <col min="11278" max="11520" width="9.140625" style="131"/>
    <col min="11521" max="11521" width="10.42578125" style="131" customWidth="1"/>
    <col min="11522" max="11522" width="19.7109375" style="131" customWidth="1"/>
    <col min="11523" max="11523" width="5.28515625" style="131" customWidth="1"/>
    <col min="11524" max="11524" width="3.7109375" style="131" customWidth="1"/>
    <col min="11525" max="11525" width="5" style="131" customWidth="1"/>
    <col min="11526" max="11526" width="19.7109375" style="131" customWidth="1"/>
    <col min="11527" max="11527" width="13.7109375" style="131" customWidth="1"/>
    <col min="11528" max="11528" width="7.85546875" style="131" customWidth="1"/>
    <col min="11529" max="11529" width="11.140625" style="131" customWidth="1"/>
    <col min="11530" max="11530" width="2.7109375" style="131" customWidth="1"/>
    <col min="11531" max="11531" width="9.140625" style="131"/>
    <col min="11532" max="11532" width="10.7109375" style="131" customWidth="1"/>
    <col min="11533" max="11533" width="2.42578125" style="131" customWidth="1"/>
    <col min="11534" max="11776" width="9.140625" style="131"/>
    <col min="11777" max="11777" width="10.42578125" style="131" customWidth="1"/>
    <col min="11778" max="11778" width="19.7109375" style="131" customWidth="1"/>
    <col min="11779" max="11779" width="5.28515625" style="131" customWidth="1"/>
    <col min="11780" max="11780" width="3.7109375" style="131" customWidth="1"/>
    <col min="11781" max="11781" width="5" style="131" customWidth="1"/>
    <col min="11782" max="11782" width="19.7109375" style="131" customWidth="1"/>
    <col min="11783" max="11783" width="13.7109375" style="131" customWidth="1"/>
    <col min="11784" max="11784" width="7.85546875" style="131" customWidth="1"/>
    <col min="11785" max="11785" width="11.140625" style="131" customWidth="1"/>
    <col min="11786" max="11786" width="2.7109375" style="131" customWidth="1"/>
    <col min="11787" max="11787" width="9.140625" style="131"/>
    <col min="11788" max="11788" width="10.7109375" style="131" customWidth="1"/>
    <col min="11789" max="11789" width="2.42578125" style="131" customWidth="1"/>
    <col min="11790" max="12032" width="9.140625" style="131"/>
    <col min="12033" max="12033" width="10.42578125" style="131" customWidth="1"/>
    <col min="12034" max="12034" width="19.7109375" style="131" customWidth="1"/>
    <col min="12035" max="12035" width="5.28515625" style="131" customWidth="1"/>
    <col min="12036" max="12036" width="3.7109375" style="131" customWidth="1"/>
    <col min="12037" max="12037" width="5" style="131" customWidth="1"/>
    <col min="12038" max="12038" width="19.7109375" style="131" customWidth="1"/>
    <col min="12039" max="12039" width="13.7109375" style="131" customWidth="1"/>
    <col min="12040" max="12040" width="7.85546875" style="131" customWidth="1"/>
    <col min="12041" max="12041" width="11.140625" style="131" customWidth="1"/>
    <col min="12042" max="12042" width="2.7109375" style="131" customWidth="1"/>
    <col min="12043" max="12043" width="9.140625" style="131"/>
    <col min="12044" max="12044" width="10.7109375" style="131" customWidth="1"/>
    <col min="12045" max="12045" width="2.42578125" style="131" customWidth="1"/>
    <col min="12046" max="12288" width="9.140625" style="131"/>
    <col min="12289" max="12289" width="10.42578125" style="131" customWidth="1"/>
    <col min="12290" max="12290" width="19.7109375" style="131" customWidth="1"/>
    <col min="12291" max="12291" width="5.28515625" style="131" customWidth="1"/>
    <col min="12292" max="12292" width="3.7109375" style="131" customWidth="1"/>
    <col min="12293" max="12293" width="5" style="131" customWidth="1"/>
    <col min="12294" max="12294" width="19.7109375" style="131" customWidth="1"/>
    <col min="12295" max="12295" width="13.7109375" style="131" customWidth="1"/>
    <col min="12296" max="12296" width="7.85546875" style="131" customWidth="1"/>
    <col min="12297" max="12297" width="11.140625" style="131" customWidth="1"/>
    <col min="12298" max="12298" width="2.7109375" style="131" customWidth="1"/>
    <col min="12299" max="12299" width="9.140625" style="131"/>
    <col min="12300" max="12300" width="10.7109375" style="131" customWidth="1"/>
    <col min="12301" max="12301" width="2.42578125" style="131" customWidth="1"/>
    <col min="12302" max="12544" width="9.140625" style="131"/>
    <col min="12545" max="12545" width="10.42578125" style="131" customWidth="1"/>
    <col min="12546" max="12546" width="19.7109375" style="131" customWidth="1"/>
    <col min="12547" max="12547" width="5.28515625" style="131" customWidth="1"/>
    <col min="12548" max="12548" width="3.7109375" style="131" customWidth="1"/>
    <col min="12549" max="12549" width="5" style="131" customWidth="1"/>
    <col min="12550" max="12550" width="19.7109375" style="131" customWidth="1"/>
    <col min="12551" max="12551" width="13.7109375" style="131" customWidth="1"/>
    <col min="12552" max="12552" width="7.85546875" style="131" customWidth="1"/>
    <col min="12553" max="12553" width="11.140625" style="131" customWidth="1"/>
    <col min="12554" max="12554" width="2.7109375" style="131" customWidth="1"/>
    <col min="12555" max="12555" width="9.140625" style="131"/>
    <col min="12556" max="12556" width="10.7109375" style="131" customWidth="1"/>
    <col min="12557" max="12557" width="2.42578125" style="131" customWidth="1"/>
    <col min="12558" max="12800" width="9.140625" style="131"/>
    <col min="12801" max="12801" width="10.42578125" style="131" customWidth="1"/>
    <col min="12802" max="12802" width="19.7109375" style="131" customWidth="1"/>
    <col min="12803" max="12803" width="5.28515625" style="131" customWidth="1"/>
    <col min="12804" max="12804" width="3.7109375" style="131" customWidth="1"/>
    <col min="12805" max="12805" width="5" style="131" customWidth="1"/>
    <col min="12806" max="12806" width="19.7109375" style="131" customWidth="1"/>
    <col min="12807" max="12807" width="13.7109375" style="131" customWidth="1"/>
    <col min="12808" max="12808" width="7.85546875" style="131" customWidth="1"/>
    <col min="12809" max="12809" width="11.140625" style="131" customWidth="1"/>
    <col min="12810" max="12810" width="2.7109375" style="131" customWidth="1"/>
    <col min="12811" max="12811" width="9.140625" style="131"/>
    <col min="12812" max="12812" width="10.7109375" style="131" customWidth="1"/>
    <col min="12813" max="12813" width="2.42578125" style="131" customWidth="1"/>
    <col min="12814" max="13056" width="9.140625" style="131"/>
    <col min="13057" max="13057" width="10.42578125" style="131" customWidth="1"/>
    <col min="13058" max="13058" width="19.7109375" style="131" customWidth="1"/>
    <col min="13059" max="13059" width="5.28515625" style="131" customWidth="1"/>
    <col min="13060" max="13060" width="3.7109375" style="131" customWidth="1"/>
    <col min="13061" max="13061" width="5" style="131" customWidth="1"/>
    <col min="13062" max="13062" width="19.7109375" style="131" customWidth="1"/>
    <col min="13063" max="13063" width="13.7109375" style="131" customWidth="1"/>
    <col min="13064" max="13064" width="7.85546875" style="131" customWidth="1"/>
    <col min="13065" max="13065" width="11.140625" style="131" customWidth="1"/>
    <col min="13066" max="13066" width="2.7109375" style="131" customWidth="1"/>
    <col min="13067" max="13067" width="9.140625" style="131"/>
    <col min="13068" max="13068" width="10.7109375" style="131" customWidth="1"/>
    <col min="13069" max="13069" width="2.42578125" style="131" customWidth="1"/>
    <col min="13070" max="13312" width="9.140625" style="131"/>
    <col min="13313" max="13313" width="10.42578125" style="131" customWidth="1"/>
    <col min="13314" max="13314" width="19.7109375" style="131" customWidth="1"/>
    <col min="13315" max="13315" width="5.28515625" style="131" customWidth="1"/>
    <col min="13316" max="13316" width="3.7109375" style="131" customWidth="1"/>
    <col min="13317" max="13317" width="5" style="131" customWidth="1"/>
    <col min="13318" max="13318" width="19.7109375" style="131" customWidth="1"/>
    <col min="13319" max="13319" width="13.7109375" style="131" customWidth="1"/>
    <col min="13320" max="13320" width="7.85546875" style="131" customWidth="1"/>
    <col min="13321" max="13321" width="11.140625" style="131" customWidth="1"/>
    <col min="13322" max="13322" width="2.7109375" style="131" customWidth="1"/>
    <col min="13323" max="13323" width="9.140625" style="131"/>
    <col min="13324" max="13324" width="10.7109375" style="131" customWidth="1"/>
    <col min="13325" max="13325" width="2.42578125" style="131" customWidth="1"/>
    <col min="13326" max="13568" width="9.140625" style="131"/>
    <col min="13569" max="13569" width="10.42578125" style="131" customWidth="1"/>
    <col min="13570" max="13570" width="19.7109375" style="131" customWidth="1"/>
    <col min="13571" max="13571" width="5.28515625" style="131" customWidth="1"/>
    <col min="13572" max="13572" width="3.7109375" style="131" customWidth="1"/>
    <col min="13573" max="13573" width="5" style="131" customWidth="1"/>
    <col min="13574" max="13574" width="19.7109375" style="131" customWidth="1"/>
    <col min="13575" max="13575" width="13.7109375" style="131" customWidth="1"/>
    <col min="13576" max="13576" width="7.85546875" style="131" customWidth="1"/>
    <col min="13577" max="13577" width="11.140625" style="131" customWidth="1"/>
    <col min="13578" max="13578" width="2.7109375" style="131" customWidth="1"/>
    <col min="13579" max="13579" width="9.140625" style="131"/>
    <col min="13580" max="13580" width="10.7109375" style="131" customWidth="1"/>
    <col min="13581" max="13581" width="2.42578125" style="131" customWidth="1"/>
    <col min="13582" max="13824" width="9.140625" style="131"/>
    <col min="13825" max="13825" width="10.42578125" style="131" customWidth="1"/>
    <col min="13826" max="13826" width="19.7109375" style="131" customWidth="1"/>
    <col min="13827" max="13827" width="5.28515625" style="131" customWidth="1"/>
    <col min="13828" max="13828" width="3.7109375" style="131" customWidth="1"/>
    <col min="13829" max="13829" width="5" style="131" customWidth="1"/>
    <col min="13830" max="13830" width="19.7109375" style="131" customWidth="1"/>
    <col min="13831" max="13831" width="13.7109375" style="131" customWidth="1"/>
    <col min="13832" max="13832" width="7.85546875" style="131" customWidth="1"/>
    <col min="13833" max="13833" width="11.140625" style="131" customWidth="1"/>
    <col min="13834" max="13834" width="2.7109375" style="131" customWidth="1"/>
    <col min="13835" max="13835" width="9.140625" style="131"/>
    <col min="13836" max="13836" width="10.7109375" style="131" customWidth="1"/>
    <col min="13837" max="13837" width="2.42578125" style="131" customWidth="1"/>
    <col min="13838" max="14080" width="9.140625" style="131"/>
    <col min="14081" max="14081" width="10.42578125" style="131" customWidth="1"/>
    <col min="14082" max="14082" width="19.7109375" style="131" customWidth="1"/>
    <col min="14083" max="14083" width="5.28515625" style="131" customWidth="1"/>
    <col min="14084" max="14084" width="3.7109375" style="131" customWidth="1"/>
    <col min="14085" max="14085" width="5" style="131" customWidth="1"/>
    <col min="14086" max="14086" width="19.7109375" style="131" customWidth="1"/>
    <col min="14087" max="14087" width="13.7109375" style="131" customWidth="1"/>
    <col min="14088" max="14088" width="7.85546875" style="131" customWidth="1"/>
    <col min="14089" max="14089" width="11.140625" style="131" customWidth="1"/>
    <col min="14090" max="14090" width="2.7109375" style="131" customWidth="1"/>
    <col min="14091" max="14091" width="9.140625" style="131"/>
    <col min="14092" max="14092" width="10.7109375" style="131" customWidth="1"/>
    <col min="14093" max="14093" width="2.42578125" style="131" customWidth="1"/>
    <col min="14094" max="14336" width="9.140625" style="131"/>
    <col min="14337" max="14337" width="10.42578125" style="131" customWidth="1"/>
    <col min="14338" max="14338" width="19.7109375" style="131" customWidth="1"/>
    <col min="14339" max="14339" width="5.28515625" style="131" customWidth="1"/>
    <col min="14340" max="14340" width="3.7109375" style="131" customWidth="1"/>
    <col min="14341" max="14341" width="5" style="131" customWidth="1"/>
    <col min="14342" max="14342" width="19.7109375" style="131" customWidth="1"/>
    <col min="14343" max="14343" width="13.7109375" style="131" customWidth="1"/>
    <col min="14344" max="14344" width="7.85546875" style="131" customWidth="1"/>
    <col min="14345" max="14345" width="11.140625" style="131" customWidth="1"/>
    <col min="14346" max="14346" width="2.7109375" style="131" customWidth="1"/>
    <col min="14347" max="14347" width="9.140625" style="131"/>
    <col min="14348" max="14348" width="10.7109375" style="131" customWidth="1"/>
    <col min="14349" max="14349" width="2.42578125" style="131" customWidth="1"/>
    <col min="14350" max="14592" width="9.140625" style="131"/>
    <col min="14593" max="14593" width="10.42578125" style="131" customWidth="1"/>
    <col min="14594" max="14594" width="19.7109375" style="131" customWidth="1"/>
    <col min="14595" max="14595" width="5.28515625" style="131" customWidth="1"/>
    <col min="14596" max="14596" width="3.7109375" style="131" customWidth="1"/>
    <col min="14597" max="14597" width="5" style="131" customWidth="1"/>
    <col min="14598" max="14598" width="19.7109375" style="131" customWidth="1"/>
    <col min="14599" max="14599" width="13.7109375" style="131" customWidth="1"/>
    <col min="14600" max="14600" width="7.85546875" style="131" customWidth="1"/>
    <col min="14601" max="14601" width="11.140625" style="131" customWidth="1"/>
    <col min="14602" max="14602" width="2.7109375" style="131" customWidth="1"/>
    <col min="14603" max="14603" width="9.140625" style="131"/>
    <col min="14604" max="14604" width="10.7109375" style="131" customWidth="1"/>
    <col min="14605" max="14605" width="2.42578125" style="131" customWidth="1"/>
    <col min="14606" max="14848" width="9.140625" style="131"/>
    <col min="14849" max="14849" width="10.42578125" style="131" customWidth="1"/>
    <col min="14850" max="14850" width="19.7109375" style="131" customWidth="1"/>
    <col min="14851" max="14851" width="5.28515625" style="131" customWidth="1"/>
    <col min="14852" max="14852" width="3.7109375" style="131" customWidth="1"/>
    <col min="14853" max="14853" width="5" style="131" customWidth="1"/>
    <col min="14854" max="14854" width="19.7109375" style="131" customWidth="1"/>
    <col min="14855" max="14855" width="13.7109375" style="131" customWidth="1"/>
    <col min="14856" max="14856" width="7.85546875" style="131" customWidth="1"/>
    <col min="14857" max="14857" width="11.140625" style="131" customWidth="1"/>
    <col min="14858" max="14858" width="2.7109375" style="131" customWidth="1"/>
    <col min="14859" max="14859" width="9.140625" style="131"/>
    <col min="14860" max="14860" width="10.7109375" style="131" customWidth="1"/>
    <col min="14861" max="14861" width="2.42578125" style="131" customWidth="1"/>
    <col min="14862" max="15104" width="9.140625" style="131"/>
    <col min="15105" max="15105" width="10.42578125" style="131" customWidth="1"/>
    <col min="15106" max="15106" width="19.7109375" style="131" customWidth="1"/>
    <col min="15107" max="15107" width="5.28515625" style="131" customWidth="1"/>
    <col min="15108" max="15108" width="3.7109375" style="131" customWidth="1"/>
    <col min="15109" max="15109" width="5" style="131" customWidth="1"/>
    <col min="15110" max="15110" width="19.7109375" style="131" customWidth="1"/>
    <col min="15111" max="15111" width="13.7109375" style="131" customWidth="1"/>
    <col min="15112" max="15112" width="7.85546875" style="131" customWidth="1"/>
    <col min="15113" max="15113" width="11.140625" style="131" customWidth="1"/>
    <col min="15114" max="15114" width="2.7109375" style="131" customWidth="1"/>
    <col min="15115" max="15115" width="9.140625" style="131"/>
    <col min="15116" max="15116" width="10.7109375" style="131" customWidth="1"/>
    <col min="15117" max="15117" width="2.42578125" style="131" customWidth="1"/>
    <col min="15118" max="15360" width="9.140625" style="131"/>
    <col min="15361" max="15361" width="10.42578125" style="131" customWidth="1"/>
    <col min="15362" max="15362" width="19.7109375" style="131" customWidth="1"/>
    <col min="15363" max="15363" width="5.28515625" style="131" customWidth="1"/>
    <col min="15364" max="15364" width="3.7109375" style="131" customWidth="1"/>
    <col min="15365" max="15365" width="5" style="131" customWidth="1"/>
    <col min="15366" max="15366" width="19.7109375" style="131" customWidth="1"/>
    <col min="15367" max="15367" width="13.7109375" style="131" customWidth="1"/>
    <col min="15368" max="15368" width="7.85546875" style="131" customWidth="1"/>
    <col min="15369" max="15369" width="11.140625" style="131" customWidth="1"/>
    <col min="15370" max="15370" width="2.7109375" style="131" customWidth="1"/>
    <col min="15371" max="15371" width="9.140625" style="131"/>
    <col min="15372" max="15372" width="10.7109375" style="131" customWidth="1"/>
    <col min="15373" max="15373" width="2.42578125" style="131" customWidth="1"/>
    <col min="15374" max="15616" width="9.140625" style="131"/>
    <col min="15617" max="15617" width="10.42578125" style="131" customWidth="1"/>
    <col min="15618" max="15618" width="19.7109375" style="131" customWidth="1"/>
    <col min="15619" max="15619" width="5.28515625" style="131" customWidth="1"/>
    <col min="15620" max="15620" width="3.7109375" style="131" customWidth="1"/>
    <col min="15621" max="15621" width="5" style="131" customWidth="1"/>
    <col min="15622" max="15622" width="19.7109375" style="131" customWidth="1"/>
    <col min="15623" max="15623" width="13.7109375" style="131" customWidth="1"/>
    <col min="15624" max="15624" width="7.85546875" style="131" customWidth="1"/>
    <col min="15625" max="15625" width="11.140625" style="131" customWidth="1"/>
    <col min="15626" max="15626" width="2.7109375" style="131" customWidth="1"/>
    <col min="15627" max="15627" width="9.140625" style="131"/>
    <col min="15628" max="15628" width="10.7109375" style="131" customWidth="1"/>
    <col min="15629" max="15629" width="2.42578125" style="131" customWidth="1"/>
    <col min="15630" max="15872" width="9.140625" style="131"/>
    <col min="15873" max="15873" width="10.42578125" style="131" customWidth="1"/>
    <col min="15874" max="15874" width="19.7109375" style="131" customWidth="1"/>
    <col min="15875" max="15875" width="5.28515625" style="131" customWidth="1"/>
    <col min="15876" max="15876" width="3.7109375" style="131" customWidth="1"/>
    <col min="15877" max="15877" width="5" style="131" customWidth="1"/>
    <col min="15878" max="15878" width="19.7109375" style="131" customWidth="1"/>
    <col min="15879" max="15879" width="13.7109375" style="131" customWidth="1"/>
    <col min="15880" max="15880" width="7.85546875" style="131" customWidth="1"/>
    <col min="15881" max="15881" width="11.140625" style="131" customWidth="1"/>
    <col min="15882" max="15882" width="2.7109375" style="131" customWidth="1"/>
    <col min="15883" max="15883" width="9.140625" style="131"/>
    <col min="15884" max="15884" width="10.7109375" style="131" customWidth="1"/>
    <col min="15885" max="15885" width="2.42578125" style="131" customWidth="1"/>
    <col min="15886" max="16128" width="9.140625" style="131"/>
    <col min="16129" max="16129" width="10.42578125" style="131" customWidth="1"/>
    <col min="16130" max="16130" width="19.7109375" style="131" customWidth="1"/>
    <col min="16131" max="16131" width="5.28515625" style="131" customWidth="1"/>
    <col min="16132" max="16132" width="3.7109375" style="131" customWidth="1"/>
    <col min="16133" max="16133" width="5" style="131" customWidth="1"/>
    <col min="16134" max="16134" width="19.7109375" style="131" customWidth="1"/>
    <col min="16135" max="16135" width="13.7109375" style="131" customWidth="1"/>
    <col min="16136" max="16136" width="7.85546875" style="131" customWidth="1"/>
    <col min="16137" max="16137" width="11.140625" style="131" customWidth="1"/>
    <col min="16138" max="16138" width="2.7109375" style="131" customWidth="1"/>
    <col min="16139" max="16139" width="9.140625" style="131"/>
    <col min="16140" max="16140" width="10.7109375" style="131" customWidth="1"/>
    <col min="16141" max="16141" width="2.42578125" style="131" customWidth="1"/>
    <col min="16142" max="16384" width="9.140625" style="131"/>
  </cols>
  <sheetData>
    <row r="1" spans="1:14" ht="14.25" customHeight="1">
      <c r="A1" s="128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pans="1:14" ht="42.75" customHeight="1">
      <c r="A2" s="422" t="s">
        <v>1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</row>
    <row r="3" spans="1:14" ht="17.25" customHeight="1">
      <c r="A3" s="132" t="s">
        <v>2</v>
      </c>
      <c r="B3" s="423" t="s">
        <v>247</v>
      </c>
      <c r="C3" s="423"/>
      <c r="D3" s="423"/>
      <c r="E3" s="423"/>
      <c r="F3" s="423"/>
      <c r="G3" s="132" t="s">
        <v>4</v>
      </c>
      <c r="H3" s="424" t="s">
        <v>248</v>
      </c>
      <c r="I3" s="425"/>
      <c r="J3" s="425"/>
      <c r="K3" s="425"/>
      <c r="L3" s="425"/>
      <c r="M3" s="425"/>
    </row>
    <row r="4" spans="1:14" ht="12.75" customHeight="1">
      <c r="A4" s="133" t="s">
        <v>5</v>
      </c>
      <c r="K4" s="135" t="s">
        <v>6</v>
      </c>
      <c r="M4" s="136"/>
    </row>
    <row r="5" spans="1:14" ht="12.75" customHeight="1">
      <c r="A5" s="137" t="s">
        <v>7</v>
      </c>
      <c r="B5" s="138" t="s">
        <v>8</v>
      </c>
      <c r="C5" s="139">
        <v>3</v>
      </c>
      <c r="D5" s="140" t="s">
        <v>10</v>
      </c>
      <c r="E5" s="139">
        <v>0</v>
      </c>
      <c r="F5" s="138" t="s">
        <v>11</v>
      </c>
      <c r="G5" s="135" t="s">
        <v>12</v>
      </c>
      <c r="H5" s="421" t="s">
        <v>8</v>
      </c>
      <c r="I5" s="421"/>
      <c r="K5" s="421" t="s">
        <v>13</v>
      </c>
      <c r="L5" s="421"/>
      <c r="M5" s="136"/>
    </row>
    <row r="6" spans="1:14" ht="12.75" customHeight="1">
      <c r="A6" s="137" t="s">
        <v>14</v>
      </c>
      <c r="B6" s="138" t="s">
        <v>15</v>
      </c>
      <c r="C6" s="139">
        <v>1</v>
      </c>
      <c r="D6" s="140" t="s">
        <v>10</v>
      </c>
      <c r="E6" s="139">
        <v>2</v>
      </c>
      <c r="F6" s="138" t="s">
        <v>16</v>
      </c>
      <c r="G6" s="135" t="s">
        <v>5</v>
      </c>
      <c r="H6" s="421" t="s">
        <v>16</v>
      </c>
      <c r="I6" s="421"/>
      <c r="K6" s="421" t="s">
        <v>25</v>
      </c>
      <c r="L6" s="421"/>
      <c r="M6" s="136"/>
    </row>
    <row r="7" spans="1:14" ht="12.75" customHeight="1">
      <c r="A7" s="137" t="s">
        <v>18</v>
      </c>
      <c r="B7" s="138" t="s">
        <v>16</v>
      </c>
      <c r="C7" s="139">
        <v>2</v>
      </c>
      <c r="D7" s="140" t="s">
        <v>10</v>
      </c>
      <c r="E7" s="139">
        <v>0</v>
      </c>
      <c r="F7" s="138" t="s">
        <v>11</v>
      </c>
      <c r="K7" s="421" t="s">
        <v>17</v>
      </c>
      <c r="L7" s="421"/>
      <c r="M7" s="136"/>
    </row>
    <row r="8" spans="1:14" ht="12.75" customHeight="1">
      <c r="A8" s="137" t="s">
        <v>143</v>
      </c>
      <c r="B8" s="138" t="s">
        <v>8</v>
      </c>
      <c r="C8" s="139">
        <v>2</v>
      </c>
      <c r="D8" s="140" t="s">
        <v>10</v>
      </c>
      <c r="E8" s="139">
        <v>0</v>
      </c>
      <c r="F8" s="138" t="s">
        <v>15</v>
      </c>
      <c r="K8" s="421" t="s">
        <v>26</v>
      </c>
      <c r="L8" s="421"/>
      <c r="M8" s="141"/>
      <c r="N8" s="142"/>
    </row>
    <row r="9" spans="1:14" ht="12.75" customHeight="1">
      <c r="A9" s="137" t="s">
        <v>23</v>
      </c>
      <c r="B9" s="138" t="s">
        <v>16</v>
      </c>
      <c r="C9" s="139">
        <v>1</v>
      </c>
      <c r="D9" s="140" t="s">
        <v>10</v>
      </c>
      <c r="E9" s="139">
        <v>2</v>
      </c>
      <c r="F9" s="138" t="s">
        <v>8</v>
      </c>
      <c r="K9" s="421" t="s">
        <v>20</v>
      </c>
      <c r="L9" s="421"/>
      <c r="M9" s="141"/>
    </row>
    <row r="10" spans="1:14" ht="12.75" customHeight="1">
      <c r="A10" s="137" t="s">
        <v>23</v>
      </c>
      <c r="B10" s="138" t="s">
        <v>11</v>
      </c>
      <c r="C10" s="139">
        <v>1</v>
      </c>
      <c r="D10" s="140" t="s">
        <v>10</v>
      </c>
      <c r="E10" s="139">
        <v>2</v>
      </c>
      <c r="F10" s="143" t="s">
        <v>15</v>
      </c>
      <c r="K10" s="421" t="s">
        <v>22</v>
      </c>
      <c r="L10" s="421"/>
      <c r="M10" s="136"/>
    </row>
    <row r="11" spans="1:14" ht="12.75" customHeight="1">
      <c r="A11" s="144"/>
      <c r="C11" s="145"/>
      <c r="D11" s="134"/>
      <c r="E11" s="145"/>
      <c r="F11" s="138"/>
      <c r="K11" s="421" t="s">
        <v>27</v>
      </c>
      <c r="L11" s="421"/>
      <c r="M11" s="136"/>
    </row>
    <row r="12" spans="1:14" ht="12.75" customHeight="1">
      <c r="A12" s="146" t="s">
        <v>28</v>
      </c>
      <c r="C12" s="145"/>
      <c r="D12" s="134"/>
      <c r="E12" s="145"/>
      <c r="F12" s="138"/>
      <c r="K12" s="421" t="s">
        <v>34</v>
      </c>
      <c r="L12" s="421"/>
      <c r="M12" s="136"/>
    </row>
    <row r="13" spans="1:14" ht="12.75" customHeight="1">
      <c r="A13" s="137" t="s">
        <v>30</v>
      </c>
      <c r="B13" s="138" t="s">
        <v>31</v>
      </c>
      <c r="C13" s="139">
        <v>1</v>
      </c>
      <c r="D13" s="140" t="s">
        <v>10</v>
      </c>
      <c r="E13" s="139">
        <v>0</v>
      </c>
      <c r="F13" s="138" t="s">
        <v>32</v>
      </c>
      <c r="G13" s="135" t="s">
        <v>12</v>
      </c>
      <c r="H13" s="421" t="s">
        <v>33</v>
      </c>
      <c r="I13" s="421"/>
      <c r="K13" s="421" t="s">
        <v>29</v>
      </c>
      <c r="L13" s="421"/>
      <c r="M13" s="136"/>
    </row>
    <row r="14" spans="1:14" ht="12.75" customHeight="1">
      <c r="A14" s="137" t="s">
        <v>144</v>
      </c>
      <c r="B14" s="138" t="s">
        <v>36</v>
      </c>
      <c r="C14" s="139">
        <v>0</v>
      </c>
      <c r="D14" s="140" t="s">
        <v>10</v>
      </c>
      <c r="E14" s="139">
        <v>3</v>
      </c>
      <c r="F14" s="138" t="s">
        <v>33</v>
      </c>
      <c r="G14" s="135" t="s">
        <v>28</v>
      </c>
      <c r="H14" s="421" t="s">
        <v>31</v>
      </c>
      <c r="I14" s="421"/>
      <c r="K14" s="421" t="s">
        <v>37</v>
      </c>
      <c r="L14" s="421"/>
      <c r="M14" s="136"/>
    </row>
    <row r="15" spans="1:14" ht="12.75" customHeight="1">
      <c r="A15" s="137" t="s">
        <v>38</v>
      </c>
      <c r="B15" s="138" t="s">
        <v>33</v>
      </c>
      <c r="C15" s="139">
        <v>2</v>
      </c>
      <c r="D15" s="140" t="s">
        <v>10</v>
      </c>
      <c r="E15" s="139">
        <v>1</v>
      </c>
      <c r="F15" s="138" t="s">
        <v>32</v>
      </c>
      <c r="K15" s="421" t="s">
        <v>33</v>
      </c>
      <c r="L15" s="421"/>
      <c r="M15" s="136"/>
    </row>
    <row r="16" spans="1:14" ht="12.75" customHeight="1">
      <c r="A16" s="137" t="s">
        <v>145</v>
      </c>
      <c r="B16" s="138" t="s">
        <v>31</v>
      </c>
      <c r="C16" s="139">
        <v>3</v>
      </c>
      <c r="D16" s="140" t="s">
        <v>10</v>
      </c>
      <c r="E16" s="139">
        <v>1</v>
      </c>
      <c r="F16" s="138" t="s">
        <v>36</v>
      </c>
      <c r="K16" s="421" t="s">
        <v>58</v>
      </c>
      <c r="L16" s="421"/>
      <c r="M16" s="141"/>
    </row>
    <row r="17" spans="1:13" ht="12.75" customHeight="1">
      <c r="A17" s="137" t="s">
        <v>43</v>
      </c>
      <c r="B17" s="138" t="s">
        <v>33</v>
      </c>
      <c r="C17" s="139">
        <v>1</v>
      </c>
      <c r="D17" s="140" t="s">
        <v>10</v>
      </c>
      <c r="E17" s="139">
        <v>0</v>
      </c>
      <c r="F17" s="138" t="s">
        <v>31</v>
      </c>
      <c r="K17" s="421" t="s">
        <v>40</v>
      </c>
      <c r="L17" s="421"/>
      <c r="M17" s="136"/>
    </row>
    <row r="18" spans="1:13" ht="12.75" customHeight="1">
      <c r="A18" s="137" t="s">
        <v>43</v>
      </c>
      <c r="B18" s="138" t="s">
        <v>32</v>
      </c>
      <c r="C18" s="139">
        <v>2</v>
      </c>
      <c r="D18" s="140" t="s">
        <v>10</v>
      </c>
      <c r="E18" s="139">
        <v>0</v>
      </c>
      <c r="F18" s="138" t="s">
        <v>36</v>
      </c>
      <c r="K18" s="421" t="s">
        <v>47</v>
      </c>
      <c r="L18" s="421"/>
      <c r="M18" s="136"/>
    </row>
    <row r="19" spans="1:13" ht="12.75" customHeight="1">
      <c r="A19" s="144"/>
      <c r="C19" s="145"/>
      <c r="D19" s="134"/>
      <c r="E19" s="145"/>
      <c r="F19" s="138"/>
      <c r="H19" s="135"/>
      <c r="K19" s="421" t="s">
        <v>60</v>
      </c>
      <c r="L19" s="421"/>
      <c r="M19" s="136"/>
    </row>
    <row r="20" spans="1:13" ht="12.75" customHeight="1">
      <c r="A20" s="146" t="s">
        <v>46</v>
      </c>
      <c r="C20" s="145"/>
      <c r="D20" s="134"/>
      <c r="E20" s="145"/>
      <c r="F20" s="138"/>
      <c r="K20" s="421" t="s">
        <v>45</v>
      </c>
      <c r="L20" s="421"/>
      <c r="M20" s="136"/>
    </row>
    <row r="21" spans="1:13" ht="12.75" customHeight="1">
      <c r="A21" s="137" t="s">
        <v>48</v>
      </c>
      <c r="B21" s="138" t="s">
        <v>26</v>
      </c>
      <c r="C21" s="139">
        <v>3</v>
      </c>
      <c r="D21" s="140" t="s">
        <v>10</v>
      </c>
      <c r="E21" s="139">
        <v>1</v>
      </c>
      <c r="F21" s="138" t="s">
        <v>45</v>
      </c>
      <c r="G21" s="135" t="s">
        <v>12</v>
      </c>
      <c r="H21" s="421" t="s">
        <v>26</v>
      </c>
      <c r="I21" s="421"/>
      <c r="M21" s="136"/>
    </row>
    <row r="22" spans="1:13" ht="12.75" customHeight="1">
      <c r="A22" s="137" t="s">
        <v>49</v>
      </c>
      <c r="B22" s="138" t="s">
        <v>50</v>
      </c>
      <c r="C22" s="139">
        <v>1</v>
      </c>
      <c r="D22" s="140" t="s">
        <v>10</v>
      </c>
      <c r="E22" s="139">
        <v>3</v>
      </c>
      <c r="F22" s="138" t="s">
        <v>51</v>
      </c>
      <c r="G22" s="135" t="s">
        <v>46</v>
      </c>
      <c r="H22" s="421" t="s">
        <v>45</v>
      </c>
      <c r="I22" s="421"/>
      <c r="K22" s="135" t="s">
        <v>52</v>
      </c>
      <c r="M22" s="136"/>
    </row>
    <row r="23" spans="1:13" ht="12.75" customHeight="1">
      <c r="A23" s="137" t="s">
        <v>146</v>
      </c>
      <c r="B23" s="138" t="s">
        <v>51</v>
      </c>
      <c r="C23" s="139">
        <v>0</v>
      </c>
      <c r="D23" s="140" t="s">
        <v>10</v>
      </c>
      <c r="E23" s="139">
        <v>2</v>
      </c>
      <c r="F23" s="138" t="s">
        <v>45</v>
      </c>
      <c r="K23" s="421" t="s">
        <v>13</v>
      </c>
      <c r="L23" s="421"/>
      <c r="M23" s="136"/>
    </row>
    <row r="24" spans="1:13" ht="12.75" customHeight="1">
      <c r="A24" s="137" t="s">
        <v>147</v>
      </c>
      <c r="B24" s="138" t="s">
        <v>26</v>
      </c>
      <c r="C24" s="139">
        <v>4</v>
      </c>
      <c r="D24" s="140" t="s">
        <v>10</v>
      </c>
      <c r="E24" s="139">
        <v>1</v>
      </c>
      <c r="F24" s="138" t="s">
        <v>50</v>
      </c>
      <c r="K24" s="421" t="s">
        <v>25</v>
      </c>
      <c r="L24" s="421"/>
      <c r="M24" s="136"/>
    </row>
    <row r="25" spans="1:13" ht="12.75" customHeight="1">
      <c r="A25" s="137" t="s">
        <v>148</v>
      </c>
      <c r="B25" s="138" t="s">
        <v>51</v>
      </c>
      <c r="C25" s="139">
        <v>1</v>
      </c>
      <c r="D25" s="140" t="s">
        <v>10</v>
      </c>
      <c r="E25" s="139">
        <v>4</v>
      </c>
      <c r="F25" s="138" t="s">
        <v>26</v>
      </c>
      <c r="K25" s="421" t="s">
        <v>17</v>
      </c>
      <c r="L25" s="421"/>
      <c r="M25" s="136"/>
    </row>
    <row r="26" spans="1:13" ht="12.75" customHeight="1">
      <c r="A26" s="137" t="s">
        <v>148</v>
      </c>
      <c r="B26" s="138" t="s">
        <v>45</v>
      </c>
      <c r="C26" s="139">
        <v>3</v>
      </c>
      <c r="D26" s="140" t="s">
        <v>10</v>
      </c>
      <c r="E26" s="139">
        <v>0</v>
      </c>
      <c r="F26" s="138" t="s">
        <v>50</v>
      </c>
      <c r="K26" s="421" t="s">
        <v>26</v>
      </c>
      <c r="L26" s="421"/>
      <c r="M26" s="136"/>
    </row>
    <row r="27" spans="1:13" ht="12.75" customHeight="1">
      <c r="A27" s="144"/>
      <c r="C27" s="145"/>
      <c r="D27" s="134"/>
      <c r="E27" s="145"/>
      <c r="F27" s="138"/>
      <c r="K27" s="421" t="s">
        <v>20</v>
      </c>
      <c r="L27" s="421"/>
      <c r="M27" s="136"/>
    </row>
    <row r="28" spans="1:13" ht="12.75" customHeight="1">
      <c r="A28" s="146" t="s">
        <v>56</v>
      </c>
      <c r="C28" s="145"/>
      <c r="D28" s="134"/>
      <c r="E28" s="145"/>
      <c r="F28" s="138"/>
      <c r="K28" s="421" t="s">
        <v>22</v>
      </c>
      <c r="L28" s="421"/>
      <c r="M28" s="136"/>
    </row>
    <row r="29" spans="1:13" ht="12.75" customHeight="1">
      <c r="A29" s="137" t="s">
        <v>57</v>
      </c>
      <c r="B29" s="138" t="s">
        <v>58</v>
      </c>
      <c r="C29" s="139">
        <v>2</v>
      </c>
      <c r="D29" s="140" t="s">
        <v>10</v>
      </c>
      <c r="E29" s="139">
        <v>0</v>
      </c>
      <c r="F29" s="138" t="s">
        <v>59</v>
      </c>
      <c r="G29" s="135" t="s">
        <v>12</v>
      </c>
      <c r="H29" s="421" t="s">
        <v>58</v>
      </c>
      <c r="I29" s="421"/>
      <c r="K29" s="421" t="s">
        <v>27</v>
      </c>
      <c r="L29" s="421"/>
      <c r="M29" s="136"/>
    </row>
    <row r="30" spans="1:13" ht="12.75" customHeight="1">
      <c r="A30" s="137" t="s">
        <v>61</v>
      </c>
      <c r="B30" s="138" t="s">
        <v>62</v>
      </c>
      <c r="C30" s="139">
        <v>1</v>
      </c>
      <c r="D30" s="140" t="s">
        <v>10</v>
      </c>
      <c r="E30" s="139">
        <v>2</v>
      </c>
      <c r="F30" s="138" t="s">
        <v>60</v>
      </c>
      <c r="G30" s="135" t="s">
        <v>56</v>
      </c>
      <c r="H30" s="421" t="s">
        <v>60</v>
      </c>
      <c r="I30" s="421"/>
      <c r="K30" s="421" t="s">
        <v>34</v>
      </c>
      <c r="L30" s="421"/>
      <c r="M30" s="136"/>
    </row>
    <row r="31" spans="1:13" ht="12.75" customHeight="1">
      <c r="A31" s="137" t="s">
        <v>149</v>
      </c>
      <c r="B31" s="138" t="s">
        <v>58</v>
      </c>
      <c r="C31" s="139">
        <v>3</v>
      </c>
      <c r="D31" s="140" t="s">
        <v>10</v>
      </c>
      <c r="E31" s="139">
        <v>1</v>
      </c>
      <c r="F31" s="138" t="s">
        <v>62</v>
      </c>
      <c r="M31" s="136"/>
    </row>
    <row r="32" spans="1:13" ht="12.75" customHeight="1">
      <c r="A32" s="137" t="s">
        <v>54</v>
      </c>
      <c r="B32" s="138" t="s">
        <v>60</v>
      </c>
      <c r="C32" s="139">
        <v>2</v>
      </c>
      <c r="D32" s="140" t="s">
        <v>10</v>
      </c>
      <c r="E32" s="139">
        <v>1</v>
      </c>
      <c r="F32" s="138" t="s">
        <v>59</v>
      </c>
      <c r="K32" s="135" t="s">
        <v>65</v>
      </c>
      <c r="M32" s="136"/>
    </row>
    <row r="33" spans="1:13" ht="12.75" customHeight="1">
      <c r="A33" s="137" t="s">
        <v>66</v>
      </c>
      <c r="B33" s="138" t="s">
        <v>60</v>
      </c>
      <c r="C33" s="139">
        <v>1</v>
      </c>
      <c r="D33" s="140" t="s">
        <v>10</v>
      </c>
      <c r="E33" s="139">
        <v>1</v>
      </c>
      <c r="F33" s="138" t="s">
        <v>58</v>
      </c>
      <c r="K33" s="421" t="s">
        <v>13</v>
      </c>
      <c r="L33" s="421"/>
      <c r="M33" s="136"/>
    </row>
    <row r="34" spans="1:13" ht="12.75" customHeight="1">
      <c r="A34" s="137" t="s">
        <v>66</v>
      </c>
      <c r="B34" s="138" t="s">
        <v>59</v>
      </c>
      <c r="C34" s="139">
        <v>2</v>
      </c>
      <c r="D34" s="140" t="s">
        <v>10</v>
      </c>
      <c r="E34" s="139">
        <v>1</v>
      </c>
      <c r="F34" s="138" t="s">
        <v>62</v>
      </c>
      <c r="K34" s="421" t="s">
        <v>17</v>
      </c>
      <c r="L34" s="421"/>
      <c r="M34" s="136"/>
    </row>
    <row r="35" spans="1:13" ht="12.75" customHeight="1">
      <c r="A35" s="147"/>
      <c r="C35" s="145"/>
      <c r="E35" s="145"/>
      <c r="K35" s="421" t="s">
        <v>25</v>
      </c>
      <c r="L35" s="421"/>
      <c r="M35" s="136"/>
    </row>
    <row r="36" spans="1:13" ht="12.75" customHeight="1">
      <c r="A36" s="146" t="s">
        <v>67</v>
      </c>
      <c r="C36" s="145"/>
      <c r="D36" s="134"/>
      <c r="E36" s="145"/>
      <c r="F36" s="138"/>
      <c r="K36" s="421" t="s">
        <v>26</v>
      </c>
      <c r="L36" s="421"/>
      <c r="M36" s="136"/>
    </row>
    <row r="37" spans="1:13" ht="12.75" customHeight="1">
      <c r="A37" s="137" t="s">
        <v>68</v>
      </c>
      <c r="B37" s="138" t="s">
        <v>27</v>
      </c>
      <c r="C37" s="139">
        <v>4</v>
      </c>
      <c r="D37" s="140" t="s">
        <v>10</v>
      </c>
      <c r="E37" s="139">
        <v>0</v>
      </c>
      <c r="F37" s="138" t="s">
        <v>70</v>
      </c>
      <c r="G37" s="135" t="s">
        <v>12</v>
      </c>
      <c r="H37" s="421" t="s">
        <v>27</v>
      </c>
      <c r="I37" s="421"/>
      <c r="M37" s="136"/>
    </row>
    <row r="38" spans="1:13" ht="12.75" customHeight="1">
      <c r="A38" s="137" t="s">
        <v>71</v>
      </c>
      <c r="B38" s="138" t="s">
        <v>72</v>
      </c>
      <c r="C38" s="139">
        <v>1</v>
      </c>
      <c r="D38" s="140" t="s">
        <v>10</v>
      </c>
      <c r="E38" s="139">
        <v>2</v>
      </c>
      <c r="F38" s="138" t="s">
        <v>73</v>
      </c>
      <c r="G38" s="135" t="s">
        <v>67</v>
      </c>
      <c r="H38" s="421" t="s">
        <v>73</v>
      </c>
      <c r="I38" s="421"/>
      <c r="K38" s="135" t="s">
        <v>74</v>
      </c>
      <c r="M38" s="136"/>
    </row>
    <row r="39" spans="1:13" ht="12.75" customHeight="1">
      <c r="A39" s="137" t="s">
        <v>75</v>
      </c>
      <c r="B39" s="138" t="s">
        <v>27</v>
      </c>
      <c r="C39" s="139">
        <v>3</v>
      </c>
      <c r="D39" s="140" t="s">
        <v>10</v>
      </c>
      <c r="E39" s="139">
        <v>0</v>
      </c>
      <c r="F39" s="138" t="s">
        <v>72</v>
      </c>
      <c r="K39" s="421" t="s">
        <v>13</v>
      </c>
      <c r="L39" s="421"/>
      <c r="M39" s="136"/>
    </row>
    <row r="40" spans="1:13" ht="12.75" customHeight="1">
      <c r="A40" s="137" t="s">
        <v>76</v>
      </c>
      <c r="B40" s="138" t="s">
        <v>73</v>
      </c>
      <c r="C40" s="139">
        <v>3</v>
      </c>
      <c r="D40" s="140" t="s">
        <v>10</v>
      </c>
      <c r="E40" s="139">
        <v>1</v>
      </c>
      <c r="F40" s="138" t="s">
        <v>70</v>
      </c>
      <c r="K40" s="421" t="s">
        <v>17</v>
      </c>
      <c r="L40" s="421"/>
      <c r="M40" s="136"/>
    </row>
    <row r="41" spans="1:13" ht="12.75" customHeight="1">
      <c r="A41" s="137" t="s">
        <v>77</v>
      </c>
      <c r="B41" s="138" t="s">
        <v>70</v>
      </c>
      <c r="C41" s="139">
        <v>1</v>
      </c>
      <c r="D41" s="140" t="s">
        <v>10</v>
      </c>
      <c r="E41" s="139">
        <v>3</v>
      </c>
      <c r="F41" s="138" t="s">
        <v>72</v>
      </c>
      <c r="M41" s="136"/>
    </row>
    <row r="42" spans="1:13" ht="12.75" customHeight="1">
      <c r="A42" s="137" t="s">
        <v>77</v>
      </c>
      <c r="B42" s="138" t="s">
        <v>73</v>
      </c>
      <c r="C42" s="139">
        <v>1</v>
      </c>
      <c r="D42" s="140" t="s">
        <v>10</v>
      </c>
      <c r="E42" s="139">
        <v>3</v>
      </c>
      <c r="F42" s="138" t="s">
        <v>27</v>
      </c>
      <c r="M42" s="136"/>
    </row>
    <row r="43" spans="1:13" ht="12.75" customHeight="1">
      <c r="A43" s="147"/>
      <c r="C43" s="145"/>
      <c r="E43" s="145"/>
      <c r="M43" s="136"/>
    </row>
    <row r="44" spans="1:13" ht="12.75" customHeight="1">
      <c r="A44" s="146" t="s">
        <v>78</v>
      </c>
      <c r="C44" s="145"/>
      <c r="D44" s="134"/>
      <c r="E44" s="145"/>
      <c r="F44" s="138"/>
      <c r="L44" s="134"/>
      <c r="M44" s="136"/>
    </row>
    <row r="45" spans="1:13" ht="12.75" customHeight="1">
      <c r="A45" s="137" t="s">
        <v>150</v>
      </c>
      <c r="B45" s="138" t="s">
        <v>29</v>
      </c>
      <c r="C45" s="139">
        <v>2</v>
      </c>
      <c r="D45" s="140" t="s">
        <v>10</v>
      </c>
      <c r="E45" s="139">
        <v>1</v>
      </c>
      <c r="F45" s="138" t="s">
        <v>79</v>
      </c>
      <c r="G45" s="135" t="s">
        <v>12</v>
      </c>
      <c r="H45" s="421" t="s">
        <v>29</v>
      </c>
      <c r="I45" s="421"/>
      <c r="M45" s="136"/>
    </row>
    <row r="46" spans="1:13" ht="12.75" customHeight="1">
      <c r="A46" s="137" t="s">
        <v>80</v>
      </c>
      <c r="B46" s="138" t="s">
        <v>42</v>
      </c>
      <c r="C46" s="139">
        <v>2</v>
      </c>
      <c r="D46" s="140" t="s">
        <v>10</v>
      </c>
      <c r="E46" s="139">
        <v>1</v>
      </c>
      <c r="F46" s="138" t="s">
        <v>81</v>
      </c>
      <c r="G46" s="135" t="s">
        <v>78</v>
      </c>
      <c r="H46" s="421" t="s">
        <v>79</v>
      </c>
      <c r="I46" s="421"/>
      <c r="K46" s="135" t="s">
        <v>82</v>
      </c>
      <c r="M46" s="136"/>
    </row>
    <row r="47" spans="1:13" ht="12.75" customHeight="1">
      <c r="A47" s="137" t="s">
        <v>83</v>
      </c>
      <c r="B47" s="138" t="s">
        <v>29</v>
      </c>
      <c r="C47" s="139">
        <v>2</v>
      </c>
      <c r="D47" s="140" t="s">
        <v>10</v>
      </c>
      <c r="E47" s="139">
        <v>0</v>
      </c>
      <c r="F47" s="138" t="s">
        <v>42</v>
      </c>
      <c r="K47" s="421" t="s">
        <v>17</v>
      </c>
      <c r="L47" s="421"/>
      <c r="M47" s="136"/>
    </row>
    <row r="48" spans="1:13" ht="12.75" customHeight="1">
      <c r="A48" s="137" t="s">
        <v>151</v>
      </c>
      <c r="B48" s="138" t="s">
        <v>81</v>
      </c>
      <c r="C48" s="139">
        <v>0</v>
      </c>
      <c r="D48" s="140" t="s">
        <v>10</v>
      </c>
      <c r="E48" s="139">
        <v>3</v>
      </c>
      <c r="F48" s="138" t="s">
        <v>79</v>
      </c>
      <c r="M48" s="136"/>
    </row>
    <row r="49" spans="1:13" ht="12.75" customHeight="1">
      <c r="A49" s="137" t="s">
        <v>85</v>
      </c>
      <c r="B49" s="138" t="s">
        <v>79</v>
      </c>
      <c r="C49" s="139">
        <v>1</v>
      </c>
      <c r="D49" s="140" t="s">
        <v>10</v>
      </c>
      <c r="E49" s="139">
        <v>0</v>
      </c>
      <c r="F49" s="138" t="s">
        <v>42</v>
      </c>
      <c r="M49" s="136"/>
    </row>
    <row r="50" spans="1:13" ht="12.75" customHeight="1">
      <c r="A50" s="137" t="s">
        <v>85</v>
      </c>
      <c r="B50" s="138" t="s">
        <v>81</v>
      </c>
      <c r="C50" s="139">
        <v>0</v>
      </c>
      <c r="D50" s="140" t="s">
        <v>10</v>
      </c>
      <c r="E50" s="139">
        <v>4</v>
      </c>
      <c r="F50" s="138" t="s">
        <v>29</v>
      </c>
      <c r="M50" s="136"/>
    </row>
    <row r="51" spans="1:13" ht="12.75" customHeight="1">
      <c r="A51" s="147"/>
      <c r="C51" s="145"/>
      <c r="E51" s="145"/>
      <c r="M51" s="136"/>
    </row>
    <row r="52" spans="1:13" ht="12.75" customHeight="1">
      <c r="A52" s="146" t="s">
        <v>86</v>
      </c>
      <c r="C52" s="145"/>
      <c r="D52" s="134"/>
      <c r="E52" s="145"/>
      <c r="F52" s="138"/>
      <c r="M52" s="136"/>
    </row>
    <row r="53" spans="1:13" ht="12.75" customHeight="1">
      <c r="A53" s="137" t="s">
        <v>87</v>
      </c>
      <c r="B53" s="138" t="s">
        <v>34</v>
      </c>
      <c r="C53" s="139">
        <v>3</v>
      </c>
      <c r="D53" s="140" t="s">
        <v>10</v>
      </c>
      <c r="E53" s="139">
        <v>1</v>
      </c>
      <c r="F53" s="138" t="s">
        <v>88</v>
      </c>
      <c r="G53" s="135" t="s">
        <v>12</v>
      </c>
      <c r="H53" s="421" t="s">
        <v>34</v>
      </c>
      <c r="I53" s="421"/>
      <c r="M53" s="136"/>
    </row>
    <row r="54" spans="1:13" ht="12.75" customHeight="1">
      <c r="A54" s="137" t="s">
        <v>89</v>
      </c>
      <c r="B54" s="138" t="s">
        <v>90</v>
      </c>
      <c r="C54" s="139">
        <v>2</v>
      </c>
      <c r="D54" s="140" t="s">
        <v>10</v>
      </c>
      <c r="E54" s="139">
        <v>0</v>
      </c>
      <c r="F54" s="138" t="s">
        <v>91</v>
      </c>
      <c r="G54" s="135" t="s">
        <v>86</v>
      </c>
      <c r="H54" s="421" t="s">
        <v>88</v>
      </c>
      <c r="I54" s="421"/>
      <c r="K54" s="135" t="s">
        <v>92</v>
      </c>
      <c r="M54" s="136"/>
    </row>
    <row r="55" spans="1:13" ht="12.75" customHeight="1">
      <c r="A55" s="137" t="s">
        <v>152</v>
      </c>
      <c r="B55" s="138" t="s">
        <v>34</v>
      </c>
      <c r="C55" s="139">
        <v>3</v>
      </c>
      <c r="D55" s="140" t="s">
        <v>10</v>
      </c>
      <c r="E55" s="139">
        <v>0</v>
      </c>
      <c r="F55" s="138" t="s">
        <v>90</v>
      </c>
      <c r="K55" s="421" t="s">
        <v>153</v>
      </c>
      <c r="L55" s="421"/>
      <c r="M55" s="136"/>
    </row>
    <row r="56" spans="1:13" ht="12.75" customHeight="1">
      <c r="A56" s="137" t="s">
        <v>154</v>
      </c>
      <c r="B56" s="138" t="s">
        <v>91</v>
      </c>
      <c r="C56" s="139">
        <v>0</v>
      </c>
      <c r="D56" s="140" t="s">
        <v>10</v>
      </c>
      <c r="E56" s="139">
        <v>2</v>
      </c>
      <c r="F56" s="138" t="s">
        <v>88</v>
      </c>
      <c r="M56" s="136"/>
    </row>
    <row r="57" spans="1:13" ht="12.75" customHeight="1">
      <c r="A57" s="137" t="s">
        <v>155</v>
      </c>
      <c r="B57" s="138" t="s">
        <v>88</v>
      </c>
      <c r="C57" s="139">
        <v>1</v>
      </c>
      <c r="D57" s="140" t="s">
        <v>10</v>
      </c>
      <c r="E57" s="139">
        <v>1</v>
      </c>
      <c r="F57" s="138" t="s">
        <v>90</v>
      </c>
      <c r="M57" s="136"/>
    </row>
    <row r="58" spans="1:13" ht="12.75" customHeight="1">
      <c r="A58" s="137" t="s">
        <v>155</v>
      </c>
      <c r="B58" s="138" t="s">
        <v>91</v>
      </c>
      <c r="C58" s="139">
        <v>0</v>
      </c>
      <c r="D58" s="140" t="s">
        <v>10</v>
      </c>
      <c r="E58" s="139">
        <v>4</v>
      </c>
      <c r="F58" s="138" t="s">
        <v>34</v>
      </c>
      <c r="M58" s="136"/>
    </row>
    <row r="59" spans="1:13" ht="12.75" customHeight="1">
      <c r="A59" s="147"/>
      <c r="C59" s="145"/>
      <c r="E59" s="145"/>
      <c r="M59" s="136"/>
    </row>
    <row r="60" spans="1:13" ht="12.75" customHeight="1">
      <c r="A60" s="146" t="s">
        <v>97</v>
      </c>
      <c r="C60" s="145"/>
      <c r="D60" s="134"/>
      <c r="E60" s="145"/>
      <c r="F60" s="138"/>
      <c r="M60" s="136"/>
    </row>
    <row r="61" spans="1:13" ht="12.75" customHeight="1">
      <c r="A61" s="137" t="s">
        <v>156</v>
      </c>
      <c r="B61" s="138" t="s">
        <v>13</v>
      </c>
      <c r="C61" s="139">
        <v>4</v>
      </c>
      <c r="D61" s="140" t="s">
        <v>10</v>
      </c>
      <c r="E61" s="139">
        <v>0</v>
      </c>
      <c r="F61" s="138" t="s">
        <v>100</v>
      </c>
      <c r="G61" s="135" t="s">
        <v>12</v>
      </c>
      <c r="H61" s="421" t="s">
        <v>13</v>
      </c>
      <c r="I61" s="421"/>
      <c r="M61" s="136"/>
    </row>
    <row r="62" spans="1:13" ht="12.75" customHeight="1">
      <c r="A62" s="137" t="s">
        <v>157</v>
      </c>
      <c r="B62" s="138" t="s">
        <v>102</v>
      </c>
      <c r="C62" s="139">
        <v>0</v>
      </c>
      <c r="D62" s="140" t="s">
        <v>10</v>
      </c>
      <c r="E62" s="139">
        <v>3</v>
      </c>
      <c r="F62" s="138" t="s">
        <v>47</v>
      </c>
      <c r="G62" s="135" t="s">
        <v>97</v>
      </c>
      <c r="H62" s="421" t="s">
        <v>47</v>
      </c>
      <c r="I62" s="421"/>
      <c r="M62" s="136"/>
    </row>
    <row r="63" spans="1:13" ht="12.75" customHeight="1">
      <c r="A63" s="137" t="s">
        <v>158</v>
      </c>
      <c r="B63" s="138" t="s">
        <v>13</v>
      </c>
      <c r="C63" s="139">
        <v>4</v>
      </c>
      <c r="D63" s="140" t="s">
        <v>10</v>
      </c>
      <c r="E63" s="139">
        <v>1</v>
      </c>
      <c r="F63" s="138" t="s">
        <v>102</v>
      </c>
      <c r="M63" s="136"/>
    </row>
    <row r="64" spans="1:13" ht="12.75" customHeight="1">
      <c r="A64" s="137" t="s">
        <v>159</v>
      </c>
      <c r="B64" s="138" t="s">
        <v>47</v>
      </c>
      <c r="C64" s="139">
        <v>3</v>
      </c>
      <c r="D64" s="140" t="s">
        <v>10</v>
      </c>
      <c r="E64" s="139">
        <v>0</v>
      </c>
      <c r="F64" s="138" t="s">
        <v>100</v>
      </c>
      <c r="M64" s="136"/>
    </row>
    <row r="65" spans="1:13" ht="12.75" customHeight="1">
      <c r="A65" s="137" t="s">
        <v>160</v>
      </c>
      <c r="B65" s="138" t="s">
        <v>47</v>
      </c>
      <c r="C65" s="139">
        <v>0</v>
      </c>
      <c r="D65" s="140" t="s">
        <v>10</v>
      </c>
      <c r="E65" s="139">
        <v>3</v>
      </c>
      <c r="F65" s="138" t="s">
        <v>13</v>
      </c>
      <c r="M65" s="136"/>
    </row>
    <row r="66" spans="1:13" ht="12.75" customHeight="1">
      <c r="A66" s="137" t="s">
        <v>160</v>
      </c>
      <c r="B66" s="138" t="s">
        <v>100</v>
      </c>
      <c r="C66" s="139">
        <v>0</v>
      </c>
      <c r="D66" s="140" t="s">
        <v>10</v>
      </c>
      <c r="E66" s="139">
        <v>1</v>
      </c>
      <c r="F66" s="138" t="s">
        <v>102</v>
      </c>
      <c r="M66" s="136"/>
    </row>
    <row r="67" spans="1:13" ht="12.75" customHeight="1">
      <c r="C67" s="145"/>
      <c r="E67" s="145"/>
      <c r="M67" s="136"/>
    </row>
    <row r="68" spans="1:13" ht="12.75" customHeight="1">
      <c r="A68" s="146" t="s">
        <v>106</v>
      </c>
      <c r="C68" s="145"/>
      <c r="D68" s="134"/>
      <c r="E68" s="145"/>
      <c r="F68" s="138"/>
      <c r="M68" s="136"/>
    </row>
    <row r="69" spans="1:13" ht="12.75" customHeight="1">
      <c r="A69" s="137" t="s">
        <v>107</v>
      </c>
      <c r="B69" s="138" t="s">
        <v>17</v>
      </c>
      <c r="C69" s="139">
        <v>3</v>
      </c>
      <c r="D69" s="140" t="s">
        <v>10</v>
      </c>
      <c r="E69" s="139">
        <v>0</v>
      </c>
      <c r="F69" s="138" t="s">
        <v>108</v>
      </c>
      <c r="G69" s="135" t="s">
        <v>12</v>
      </c>
      <c r="H69" s="421" t="s">
        <v>17</v>
      </c>
      <c r="I69" s="421"/>
      <c r="M69" s="136"/>
    </row>
    <row r="70" spans="1:13" ht="12.75" customHeight="1">
      <c r="A70" s="137" t="s">
        <v>109</v>
      </c>
      <c r="B70" s="138" t="s">
        <v>110</v>
      </c>
      <c r="C70" s="139">
        <v>0</v>
      </c>
      <c r="D70" s="140" t="s">
        <v>10</v>
      </c>
      <c r="E70" s="139">
        <v>2</v>
      </c>
      <c r="F70" s="138" t="s">
        <v>37</v>
      </c>
      <c r="G70" s="135" t="s">
        <v>106</v>
      </c>
      <c r="H70" s="421" t="s">
        <v>37</v>
      </c>
      <c r="I70" s="421"/>
      <c r="M70" s="136"/>
    </row>
    <row r="71" spans="1:13" ht="12.75" customHeight="1">
      <c r="A71" s="137" t="s">
        <v>111</v>
      </c>
      <c r="B71" s="138" t="s">
        <v>17</v>
      </c>
      <c r="C71" s="139">
        <v>4</v>
      </c>
      <c r="D71" s="140" t="s">
        <v>10</v>
      </c>
      <c r="E71" s="139">
        <v>1</v>
      </c>
      <c r="F71" s="138" t="s">
        <v>110</v>
      </c>
      <c r="M71" s="136"/>
    </row>
    <row r="72" spans="1:13" ht="12.75" customHeight="1">
      <c r="A72" s="137" t="s">
        <v>161</v>
      </c>
      <c r="B72" s="138" t="s">
        <v>37</v>
      </c>
      <c r="C72" s="139">
        <v>2</v>
      </c>
      <c r="D72" s="140" t="s">
        <v>10</v>
      </c>
      <c r="E72" s="139">
        <v>0</v>
      </c>
      <c r="F72" s="138" t="s">
        <v>108</v>
      </c>
      <c r="M72" s="136"/>
    </row>
    <row r="73" spans="1:13" ht="12.75" customHeight="1">
      <c r="A73" s="137" t="s">
        <v>113</v>
      </c>
      <c r="B73" s="138" t="s">
        <v>37</v>
      </c>
      <c r="C73" s="139">
        <v>0</v>
      </c>
      <c r="D73" s="140" t="s">
        <v>10</v>
      </c>
      <c r="E73" s="139">
        <v>2</v>
      </c>
      <c r="F73" s="138" t="s">
        <v>17</v>
      </c>
      <c r="M73" s="136"/>
    </row>
    <row r="74" spans="1:13" ht="12.75" customHeight="1">
      <c r="A74" s="137" t="s">
        <v>113</v>
      </c>
      <c r="B74" s="138" t="s">
        <v>108</v>
      </c>
      <c r="C74" s="139">
        <v>3</v>
      </c>
      <c r="D74" s="140" t="s">
        <v>10</v>
      </c>
      <c r="E74" s="139">
        <v>0</v>
      </c>
      <c r="F74" s="138" t="s">
        <v>110</v>
      </c>
      <c r="M74" s="136"/>
    </row>
    <row r="75" spans="1:13" ht="12.75" customHeight="1">
      <c r="C75" s="145"/>
      <c r="E75" s="145"/>
      <c r="M75" s="136"/>
    </row>
    <row r="76" spans="1:13" ht="12.75" customHeight="1">
      <c r="A76" s="146" t="s">
        <v>114</v>
      </c>
      <c r="C76" s="145"/>
      <c r="D76" s="134"/>
      <c r="E76" s="145"/>
      <c r="F76" s="138"/>
      <c r="M76" s="136"/>
    </row>
    <row r="77" spans="1:13" ht="12.75" customHeight="1">
      <c r="A77" s="137" t="s">
        <v>115</v>
      </c>
      <c r="B77" s="138" t="s">
        <v>20</v>
      </c>
      <c r="C77" s="139">
        <v>3</v>
      </c>
      <c r="D77" s="140" t="s">
        <v>10</v>
      </c>
      <c r="E77" s="139">
        <v>0</v>
      </c>
      <c r="F77" s="138" t="s">
        <v>116</v>
      </c>
      <c r="G77" s="135" t="s">
        <v>12</v>
      </c>
      <c r="H77" s="421" t="s">
        <v>20</v>
      </c>
      <c r="I77" s="421"/>
      <c r="M77" s="136"/>
    </row>
    <row r="78" spans="1:13" ht="12.75" customHeight="1">
      <c r="A78" s="137" t="s">
        <v>117</v>
      </c>
      <c r="B78" s="138" t="s">
        <v>118</v>
      </c>
      <c r="C78" s="139">
        <v>2</v>
      </c>
      <c r="D78" s="140" t="s">
        <v>10</v>
      </c>
      <c r="E78" s="139">
        <v>0</v>
      </c>
      <c r="F78" s="138" t="s">
        <v>119</v>
      </c>
      <c r="G78" s="135" t="s">
        <v>114</v>
      </c>
      <c r="H78" s="421" t="s">
        <v>118</v>
      </c>
      <c r="I78" s="421"/>
      <c r="M78" s="136"/>
    </row>
    <row r="79" spans="1:13" ht="12.75" customHeight="1">
      <c r="A79" s="137" t="s">
        <v>162</v>
      </c>
      <c r="B79" s="138" t="s">
        <v>20</v>
      </c>
      <c r="C79" s="139">
        <v>3</v>
      </c>
      <c r="D79" s="140" t="s">
        <v>10</v>
      </c>
      <c r="E79" s="139">
        <v>0</v>
      </c>
      <c r="F79" s="138" t="s">
        <v>118</v>
      </c>
      <c r="M79" s="136"/>
    </row>
    <row r="80" spans="1:13" ht="12.75" customHeight="1">
      <c r="A80" s="137" t="s">
        <v>163</v>
      </c>
      <c r="B80" s="138" t="s">
        <v>119</v>
      </c>
      <c r="C80" s="139">
        <v>0</v>
      </c>
      <c r="D80" s="140" t="s">
        <v>10</v>
      </c>
      <c r="E80" s="139">
        <v>2</v>
      </c>
      <c r="F80" s="138" t="s">
        <v>116</v>
      </c>
      <c r="M80" s="136"/>
    </row>
    <row r="81" spans="1:13" ht="12.75" customHeight="1">
      <c r="A81" s="137" t="s">
        <v>164</v>
      </c>
      <c r="B81" s="138" t="s">
        <v>119</v>
      </c>
      <c r="C81" s="139">
        <v>1</v>
      </c>
      <c r="D81" s="140" t="s">
        <v>10</v>
      </c>
      <c r="E81" s="139">
        <v>4</v>
      </c>
      <c r="F81" s="138" t="s">
        <v>20</v>
      </c>
      <c r="M81" s="136"/>
    </row>
    <row r="82" spans="1:13" ht="12.75" customHeight="1">
      <c r="A82" s="137" t="s">
        <v>164</v>
      </c>
      <c r="B82" s="138" t="s">
        <v>116</v>
      </c>
      <c r="C82" s="139">
        <v>1</v>
      </c>
      <c r="D82" s="140" t="s">
        <v>10</v>
      </c>
      <c r="E82" s="139">
        <v>2</v>
      </c>
      <c r="F82" s="138" t="s">
        <v>118</v>
      </c>
      <c r="M82" s="136"/>
    </row>
    <row r="83" spans="1:13" ht="12.75" customHeight="1">
      <c r="C83" s="145"/>
      <c r="E83" s="145"/>
      <c r="M83" s="136"/>
    </row>
    <row r="84" spans="1:13" ht="12.75" customHeight="1">
      <c r="A84" s="146" t="s">
        <v>123</v>
      </c>
      <c r="C84" s="145"/>
      <c r="D84" s="134"/>
      <c r="E84" s="145"/>
      <c r="F84" s="138"/>
      <c r="M84" s="136"/>
    </row>
    <row r="85" spans="1:13" ht="12.75" customHeight="1">
      <c r="A85" s="137" t="s">
        <v>124</v>
      </c>
      <c r="B85" s="138" t="s">
        <v>22</v>
      </c>
      <c r="C85" s="139">
        <v>3</v>
      </c>
      <c r="D85" s="140" t="s">
        <v>10</v>
      </c>
      <c r="E85" s="139">
        <v>0</v>
      </c>
      <c r="F85" s="138" t="s">
        <v>125</v>
      </c>
      <c r="G85" s="135" t="s">
        <v>12</v>
      </c>
      <c r="H85" s="421" t="s">
        <v>22</v>
      </c>
      <c r="I85" s="421"/>
      <c r="M85" s="136"/>
    </row>
    <row r="86" spans="1:13" ht="12.75" customHeight="1">
      <c r="A86" s="137" t="s">
        <v>165</v>
      </c>
      <c r="B86" s="138" t="s">
        <v>127</v>
      </c>
      <c r="C86" s="139">
        <v>0</v>
      </c>
      <c r="D86" s="140" t="s">
        <v>10</v>
      </c>
      <c r="E86" s="139">
        <v>3</v>
      </c>
      <c r="F86" s="138" t="s">
        <v>40</v>
      </c>
      <c r="G86" s="135" t="s">
        <v>123</v>
      </c>
      <c r="H86" s="421" t="s">
        <v>40</v>
      </c>
      <c r="I86" s="421"/>
      <c r="M86" s="136"/>
    </row>
    <row r="87" spans="1:13" ht="12.75" customHeight="1">
      <c r="A87" s="137" t="s">
        <v>166</v>
      </c>
      <c r="B87" s="138" t="s">
        <v>22</v>
      </c>
      <c r="C87" s="139">
        <v>3</v>
      </c>
      <c r="D87" s="140" t="s">
        <v>10</v>
      </c>
      <c r="E87" s="139">
        <v>1</v>
      </c>
      <c r="F87" s="138" t="s">
        <v>127</v>
      </c>
      <c r="M87" s="136"/>
    </row>
    <row r="88" spans="1:13" ht="12.75" customHeight="1">
      <c r="A88" s="137" t="s">
        <v>129</v>
      </c>
      <c r="B88" s="138" t="s">
        <v>40</v>
      </c>
      <c r="C88" s="139">
        <v>3</v>
      </c>
      <c r="D88" s="140" t="s">
        <v>10</v>
      </c>
      <c r="E88" s="139">
        <v>0</v>
      </c>
      <c r="F88" s="138" t="s">
        <v>125</v>
      </c>
      <c r="M88" s="136"/>
    </row>
    <row r="89" spans="1:13" ht="12.75" customHeight="1">
      <c r="A89" s="137" t="s">
        <v>130</v>
      </c>
      <c r="B89" s="138" t="s">
        <v>125</v>
      </c>
      <c r="C89" s="139">
        <v>2</v>
      </c>
      <c r="D89" s="140" t="s">
        <v>10</v>
      </c>
      <c r="E89" s="139">
        <v>1</v>
      </c>
      <c r="F89" s="138" t="s">
        <v>127</v>
      </c>
      <c r="M89" s="136"/>
    </row>
    <row r="90" spans="1:13" ht="12.75" customHeight="1">
      <c r="A90" s="137" t="s">
        <v>130</v>
      </c>
      <c r="B90" s="138" t="s">
        <v>40</v>
      </c>
      <c r="C90" s="139">
        <v>0</v>
      </c>
      <c r="D90" s="140" t="s">
        <v>10</v>
      </c>
      <c r="E90" s="139">
        <v>2</v>
      </c>
      <c r="F90" s="138" t="s">
        <v>22</v>
      </c>
      <c r="M90" s="136"/>
    </row>
    <row r="91" spans="1:13" ht="12.75" customHeight="1">
      <c r="C91" s="145"/>
      <c r="E91" s="145"/>
      <c r="M91" s="136"/>
    </row>
    <row r="92" spans="1:13" ht="12.75" customHeight="1">
      <c r="A92" s="146" t="s">
        <v>131</v>
      </c>
      <c r="C92" s="145"/>
      <c r="D92" s="134"/>
      <c r="E92" s="145"/>
      <c r="F92" s="138"/>
      <c r="M92" s="136"/>
    </row>
    <row r="93" spans="1:13" ht="12.75" customHeight="1">
      <c r="A93" s="137" t="s">
        <v>167</v>
      </c>
      <c r="B93" s="138" t="s">
        <v>25</v>
      </c>
      <c r="C93" s="139">
        <v>3</v>
      </c>
      <c r="D93" s="140" t="s">
        <v>10</v>
      </c>
      <c r="E93" s="139">
        <v>0</v>
      </c>
      <c r="F93" s="138" t="s">
        <v>133</v>
      </c>
      <c r="G93" s="135" t="s">
        <v>12</v>
      </c>
      <c r="H93" s="421" t="s">
        <v>25</v>
      </c>
      <c r="I93" s="421"/>
      <c r="M93" s="136"/>
    </row>
    <row r="94" spans="1:13" ht="12.75" customHeight="1">
      <c r="A94" s="137" t="s">
        <v>168</v>
      </c>
      <c r="B94" s="138" t="s">
        <v>135</v>
      </c>
      <c r="C94" s="139">
        <v>2</v>
      </c>
      <c r="D94" s="140" t="s">
        <v>10</v>
      </c>
      <c r="E94" s="139">
        <v>1</v>
      </c>
      <c r="F94" s="138" t="s">
        <v>136</v>
      </c>
      <c r="G94" s="135" t="s">
        <v>131</v>
      </c>
      <c r="H94" s="421" t="s">
        <v>133</v>
      </c>
      <c r="I94" s="421"/>
      <c r="M94" s="136"/>
    </row>
    <row r="95" spans="1:13" ht="12.75" customHeight="1">
      <c r="A95" s="137" t="s">
        <v>169</v>
      </c>
      <c r="B95" s="138" t="s">
        <v>25</v>
      </c>
      <c r="C95" s="139">
        <v>3</v>
      </c>
      <c r="D95" s="140" t="s">
        <v>10</v>
      </c>
      <c r="E95" s="139">
        <v>0</v>
      </c>
      <c r="F95" s="138" t="s">
        <v>135</v>
      </c>
      <c r="M95" s="136"/>
    </row>
    <row r="96" spans="1:13" ht="12.75" customHeight="1">
      <c r="A96" s="137" t="s">
        <v>170</v>
      </c>
      <c r="B96" s="138" t="s">
        <v>136</v>
      </c>
      <c r="C96" s="139">
        <v>0</v>
      </c>
      <c r="D96" s="140" t="s">
        <v>10</v>
      </c>
      <c r="E96" s="139">
        <v>3</v>
      </c>
      <c r="F96" s="138" t="s">
        <v>133</v>
      </c>
      <c r="M96" s="136"/>
    </row>
    <row r="97" spans="1:13" ht="12.75" customHeight="1">
      <c r="A97" s="137" t="s">
        <v>171</v>
      </c>
      <c r="B97" s="138" t="s">
        <v>136</v>
      </c>
      <c r="C97" s="139">
        <v>1</v>
      </c>
      <c r="D97" s="140" t="s">
        <v>10</v>
      </c>
      <c r="E97" s="139">
        <v>3</v>
      </c>
      <c r="F97" s="138" t="s">
        <v>25</v>
      </c>
      <c r="M97" s="136"/>
    </row>
    <row r="98" spans="1:13" ht="12.75" customHeight="1">
      <c r="A98" s="137" t="s">
        <v>171</v>
      </c>
      <c r="B98" s="138" t="s">
        <v>133</v>
      </c>
      <c r="C98" s="139">
        <v>2</v>
      </c>
      <c r="D98" s="140" t="s">
        <v>10</v>
      </c>
      <c r="E98" s="139">
        <v>0</v>
      </c>
      <c r="F98" s="138" t="s">
        <v>135</v>
      </c>
      <c r="M98" s="136"/>
    </row>
    <row r="99" spans="1:13" ht="12.75" customHeight="1">
      <c r="A99" s="148"/>
      <c r="B99" s="148"/>
      <c r="C99" s="149"/>
      <c r="D99" s="148"/>
      <c r="E99" s="148"/>
      <c r="F99" s="148"/>
      <c r="G99" s="148"/>
      <c r="H99" s="148"/>
      <c r="I99" s="148"/>
      <c r="J99" s="148"/>
      <c r="K99" s="148"/>
      <c r="L99" s="148"/>
      <c r="M99" s="150"/>
    </row>
  </sheetData>
  <sheetProtection selectLockedCells="1" selectUnlockedCells="1"/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51677D15-4FB9-409B-B5E8-318433198BBD}"/>
  </hyperlinks>
  <printOptions horizontalCentered="1" verticalCentered="1"/>
  <pageMargins left="0.78749999999999998" right="0.78749999999999998" top="0.35416666666666669" bottom="0.39374999999999999" header="0.51181102362204722" footer="0.51181102362204722"/>
  <pageSetup paperSize="9" firstPageNumber="0" orientation="landscape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6CD7-FF45-4F04-B92E-D3EA32E4D3FB}">
  <dimension ref="A1:Z1000"/>
  <sheetViews>
    <sheetView workbookViewId="0">
      <selection activeCell="B3" sqref="B3:F3"/>
    </sheetView>
  </sheetViews>
  <sheetFormatPr defaultColWidth="12.5703125" defaultRowHeight="15" customHeight="1"/>
  <cols>
    <col min="1" max="1" width="10.42578125" style="53" customWidth="1"/>
    <col min="2" max="2" width="19.5703125" style="53" customWidth="1"/>
    <col min="3" max="3" width="5.42578125" style="53" customWidth="1"/>
    <col min="4" max="4" width="3.5703125" style="53" customWidth="1"/>
    <col min="5" max="5" width="5" style="53" customWidth="1"/>
    <col min="6" max="6" width="19.5703125" style="53" customWidth="1"/>
    <col min="7" max="7" width="13.5703125" style="53" customWidth="1"/>
    <col min="8" max="8" width="7.85546875" style="53" customWidth="1"/>
    <col min="9" max="9" width="11.140625" style="53" customWidth="1"/>
    <col min="10" max="10" width="2.5703125" style="53" customWidth="1"/>
    <col min="11" max="11" width="9.140625" style="53" customWidth="1"/>
    <col min="12" max="12" width="10.570312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570312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249</v>
      </c>
      <c r="C3" s="395"/>
      <c r="D3" s="395"/>
      <c r="E3" s="395"/>
      <c r="F3" s="390"/>
      <c r="G3" s="151" t="s">
        <v>4</v>
      </c>
      <c r="H3" s="428" t="s">
        <v>250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8</v>
      </c>
      <c r="I5" s="390"/>
      <c r="J5" s="52"/>
      <c r="K5" s="389" t="s">
        <v>17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39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16</v>
      </c>
      <c r="I6" s="390"/>
      <c r="J6" s="52"/>
      <c r="K6" s="389" t="s">
        <v>27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16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29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40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67" t="s">
        <v>13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72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24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37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8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20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58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19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22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99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20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37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25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13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34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17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29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9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9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25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22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238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9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72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24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13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22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22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190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99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69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69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24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24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24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19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57939D7D-CFC2-472C-BC5D-864CE8F14082}"/>
  </hyperlinks>
  <pageMargins left="0.7" right="0.7" top="0.75" bottom="0.75" header="0" footer="0"/>
  <pageSetup orientation="landscape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8AAF2-3171-4E9C-8687-FE7F2F8FFDC3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251</v>
      </c>
      <c r="C3" s="395"/>
      <c r="D3" s="395"/>
      <c r="E3" s="395"/>
      <c r="F3" s="390"/>
      <c r="G3" s="151" t="s">
        <v>4</v>
      </c>
      <c r="H3" s="428" t="s">
        <v>252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24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16</v>
      </c>
      <c r="I5" s="390"/>
      <c r="J5" s="52"/>
      <c r="K5" s="389" t="s">
        <v>31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2</v>
      </c>
      <c r="F6" s="60" t="s">
        <v>16</v>
      </c>
      <c r="G6" s="57" t="s">
        <v>5</v>
      </c>
      <c r="H6" s="389" t="s">
        <v>8</v>
      </c>
      <c r="I6" s="390"/>
      <c r="J6" s="52"/>
      <c r="K6" s="389" t="s">
        <v>26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27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1</v>
      </c>
      <c r="F8" s="60" t="s">
        <v>15</v>
      </c>
      <c r="G8" s="52"/>
      <c r="H8" s="52"/>
      <c r="I8" s="52"/>
      <c r="J8" s="52"/>
      <c r="K8" s="389" t="s">
        <v>45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37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429" t="s">
        <v>17</v>
      </c>
      <c r="L10" s="430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16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25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39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34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42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13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24</v>
      </c>
      <c r="F16" s="60" t="s">
        <v>36</v>
      </c>
      <c r="G16" s="52"/>
      <c r="H16" s="52"/>
      <c r="I16" s="52"/>
      <c r="J16" s="52"/>
      <c r="K16" s="389" t="s">
        <v>133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33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24</v>
      </c>
      <c r="F18" s="60" t="s">
        <v>36</v>
      </c>
      <c r="G18" s="52"/>
      <c r="H18" s="52"/>
      <c r="I18" s="52"/>
      <c r="J18" s="52"/>
      <c r="K18" s="389" t="s">
        <v>60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20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19</v>
      </c>
      <c r="D21" s="62" t="s">
        <v>10</v>
      </c>
      <c r="E21" s="61" t="s">
        <v>39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19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45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17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39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26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25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13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34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39</v>
      </c>
      <c r="F29" s="60" t="s">
        <v>59</v>
      </c>
      <c r="G29" s="57" t="s">
        <v>12</v>
      </c>
      <c r="H29" s="389" t="s">
        <v>58</v>
      </c>
      <c r="I29" s="390"/>
      <c r="J29" s="52"/>
      <c r="K29" s="389" t="s">
        <v>20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39</v>
      </c>
      <c r="D30" s="62" t="s">
        <v>10</v>
      </c>
      <c r="E30" s="61" t="s">
        <v>24</v>
      </c>
      <c r="F30" s="60" t="s">
        <v>60</v>
      </c>
      <c r="G30" s="57" t="s">
        <v>56</v>
      </c>
      <c r="H30" s="389" t="s">
        <v>60</v>
      </c>
      <c r="I30" s="390"/>
      <c r="J30" s="52"/>
      <c r="K30" s="389" t="s">
        <v>22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9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9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24</v>
      </c>
      <c r="F34" s="60" t="s">
        <v>62</v>
      </c>
      <c r="G34" s="52"/>
      <c r="H34" s="52"/>
      <c r="I34" s="52"/>
      <c r="J34" s="52"/>
      <c r="K34" s="389" t="s">
        <v>26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13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22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39</v>
      </c>
      <c r="D38" s="62" t="s">
        <v>234</v>
      </c>
      <c r="E38" s="61" t="s">
        <v>39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17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13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39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17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24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94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69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211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39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39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24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19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9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39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24</v>
      </c>
      <c r="D93" s="62" t="s">
        <v>234</v>
      </c>
      <c r="E93" s="61" t="s">
        <v>24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19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19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39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E6635285-1F86-42D2-9F12-D2010B782449}"/>
  </hyperlinks>
  <pageMargins left="0.7" right="0.7" top="0.75" bottom="0.75" header="0" footer="0"/>
  <pageSetup orientation="landscape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BBE7E-46C6-4358-9671-163120685DAE}">
  <dimension ref="A1:N99"/>
  <sheetViews>
    <sheetView topLeftCell="B1"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253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17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29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372" t="s">
        <v>13</v>
      </c>
      <c r="L10" s="373"/>
      <c r="M10" s="9"/>
    </row>
    <row r="11" spans="1:14">
      <c r="A11" s="19"/>
      <c r="D11" s="7"/>
      <c r="F11" s="11"/>
      <c r="K11" s="362" t="s">
        <v>20</v>
      </c>
      <c r="L11" s="362"/>
      <c r="M11" s="9"/>
    </row>
    <row r="12" spans="1:14">
      <c r="A12" s="20" t="s">
        <v>28</v>
      </c>
      <c r="D12" s="7"/>
      <c r="F12" s="11"/>
      <c r="K12" s="362" t="s">
        <v>22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31</v>
      </c>
      <c r="I13" s="362"/>
      <c r="K13" s="362" t="s">
        <v>25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69</v>
      </c>
      <c r="F14" s="11" t="s">
        <v>33</v>
      </c>
      <c r="G14" s="8" t="s">
        <v>28</v>
      </c>
      <c r="H14" s="362" t="s">
        <v>33</v>
      </c>
      <c r="I14" s="362"/>
      <c r="K14" s="362" t="s">
        <v>58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45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60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47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40</v>
      </c>
      <c r="L18" s="362"/>
      <c r="M18" s="9"/>
    </row>
    <row r="19" spans="1:13">
      <c r="A19" s="19"/>
      <c r="D19" s="7"/>
      <c r="F19" s="11"/>
      <c r="H19" s="8"/>
      <c r="K19" s="362" t="s">
        <v>34</v>
      </c>
      <c r="L19" s="362"/>
      <c r="M19" s="9"/>
    </row>
    <row r="20" spans="1:13">
      <c r="A20" s="20" t="s">
        <v>46</v>
      </c>
      <c r="D20" s="7"/>
      <c r="F20" s="11"/>
      <c r="K20" s="362" t="s">
        <v>33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22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58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58</v>
      </c>
      <c r="I30" s="362"/>
      <c r="K30" s="362" t="s">
        <v>29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20</v>
      </c>
      <c r="L35" s="362"/>
      <c r="M35" s="9"/>
    </row>
    <row r="36" spans="1:13">
      <c r="A36" s="20" t="s">
        <v>67</v>
      </c>
      <c r="D36" s="7"/>
      <c r="F36" s="11"/>
      <c r="K36" s="362" t="s">
        <v>13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9</v>
      </c>
      <c r="F39" s="11" t="s">
        <v>72</v>
      </c>
      <c r="K39" s="362" t="s">
        <v>26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19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39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254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238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5D0BC-9169-46A9-B440-52D3F92F1591}">
  <dimension ref="A1:N99"/>
  <sheetViews>
    <sheetView topLeftCell="A2"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255</v>
      </c>
      <c r="C3" s="367"/>
      <c r="D3" s="367"/>
      <c r="E3" s="367"/>
      <c r="F3" s="368"/>
      <c r="G3" s="5" t="s">
        <v>4</v>
      </c>
      <c r="H3" s="387" t="s">
        <v>256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257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20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11</v>
      </c>
      <c r="I6" s="362"/>
      <c r="K6" s="362" t="s">
        <v>34</v>
      </c>
      <c r="L6" s="362"/>
      <c r="M6" s="9"/>
    </row>
    <row r="7" spans="1:14">
      <c r="A7" s="10" t="s">
        <v>18</v>
      </c>
      <c r="B7" s="11" t="s">
        <v>16</v>
      </c>
      <c r="C7" s="12" t="s">
        <v>39</v>
      </c>
      <c r="D7" s="13" t="s">
        <v>10</v>
      </c>
      <c r="E7" s="14">
        <v>2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237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0</v>
      </c>
      <c r="F10" s="17" t="s">
        <v>15</v>
      </c>
      <c r="K10" s="362" t="s">
        <v>45</v>
      </c>
      <c r="L10" s="362"/>
      <c r="M10" s="9"/>
    </row>
    <row r="11" spans="1:14">
      <c r="A11" s="19"/>
      <c r="D11" s="7"/>
      <c r="F11" s="11"/>
      <c r="K11" s="362" t="s">
        <v>8</v>
      </c>
      <c r="L11" s="362"/>
      <c r="M11" s="9"/>
    </row>
    <row r="12" spans="1:14">
      <c r="A12" s="20" t="s">
        <v>28</v>
      </c>
      <c r="D12" s="7"/>
      <c r="F12" s="11"/>
      <c r="K12" s="362" t="s">
        <v>29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59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22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33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108</v>
      </c>
      <c r="L16" s="362"/>
      <c r="M16" s="15"/>
    </row>
    <row r="17" spans="1:13">
      <c r="A17" s="10" t="s">
        <v>43</v>
      </c>
      <c r="B17" s="11" t="s">
        <v>33</v>
      </c>
      <c r="C17" s="12" t="s">
        <v>19</v>
      </c>
      <c r="D17" s="13" t="s">
        <v>10</v>
      </c>
      <c r="E17" s="12" t="s">
        <v>24</v>
      </c>
      <c r="F17" s="11" t="s">
        <v>31</v>
      </c>
      <c r="K17" s="362" t="s">
        <v>13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42</v>
      </c>
      <c r="L18" s="362"/>
      <c r="M18" s="9"/>
    </row>
    <row r="19" spans="1:13">
      <c r="A19" s="19"/>
      <c r="D19" s="7"/>
      <c r="F19" s="11"/>
      <c r="H19" s="8"/>
      <c r="K19" s="362" t="s">
        <v>27</v>
      </c>
      <c r="L19" s="362"/>
      <c r="M19" s="9"/>
    </row>
    <row r="20" spans="1:13">
      <c r="A20" s="20" t="s">
        <v>46</v>
      </c>
      <c r="D20" s="7"/>
      <c r="F20" s="11"/>
      <c r="K20" s="362" t="s">
        <v>47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20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26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17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22</v>
      </c>
      <c r="L26" s="362"/>
      <c r="M26" s="9"/>
    </row>
    <row r="27" spans="1:13">
      <c r="A27" s="19"/>
      <c r="D27" s="7"/>
      <c r="F27" s="11"/>
      <c r="K27" s="362" t="s">
        <v>108</v>
      </c>
      <c r="L27" s="362"/>
      <c r="M27" s="9"/>
    </row>
    <row r="28" spans="1:13">
      <c r="A28" s="20" t="s">
        <v>56</v>
      </c>
      <c r="D28" s="7"/>
      <c r="F28" s="11"/>
      <c r="K28" s="362" t="s">
        <v>13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59</v>
      </c>
      <c r="I29" s="362"/>
      <c r="K29" s="362" t="s">
        <v>27</v>
      </c>
      <c r="L29" s="362"/>
      <c r="M29" s="9"/>
    </row>
    <row r="30" spans="1:13">
      <c r="A30" s="10" t="s">
        <v>61</v>
      </c>
      <c r="B30" s="11" t="s">
        <v>62</v>
      </c>
      <c r="C30" s="12" t="s">
        <v>9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62</v>
      </c>
      <c r="I30" s="362"/>
      <c r="K30" s="362" t="s">
        <v>47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20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9</v>
      </c>
      <c r="F34" s="11" t="s">
        <v>62</v>
      </c>
      <c r="K34" s="362" t="s">
        <v>26</v>
      </c>
      <c r="L34" s="362"/>
      <c r="M34" s="9"/>
    </row>
    <row r="35" spans="1:13">
      <c r="A35" s="21"/>
      <c r="K35" s="362" t="s">
        <v>13</v>
      </c>
      <c r="L35" s="362"/>
      <c r="M35" s="9"/>
    </row>
    <row r="36" spans="1:13">
      <c r="A36" s="20" t="s">
        <v>67</v>
      </c>
      <c r="D36" s="7"/>
      <c r="F36" s="11"/>
      <c r="K36" s="362" t="s">
        <v>27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9</v>
      </c>
      <c r="F39" s="11" t="s">
        <v>72</v>
      </c>
      <c r="K39" s="362" t="s">
        <v>26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24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39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258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24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19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DC4A6E3F-466E-4E17-983A-8BA678EFBBE8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C191E-235D-4697-8E90-E00C5AF313E3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2"/>
      <c r="N1" s="93"/>
      <c r="O1" s="94"/>
    </row>
    <row r="2" spans="1:15" ht="43.15" customHeight="1">
      <c r="A2" s="413" t="s">
        <v>1</v>
      </c>
      <c r="B2" s="414"/>
      <c r="C2" s="414"/>
      <c r="D2" s="414"/>
      <c r="E2" s="414"/>
      <c r="F2" s="414"/>
      <c r="G2" s="415"/>
      <c r="H2" s="414"/>
      <c r="I2" s="414"/>
      <c r="J2" s="414"/>
      <c r="K2" s="414"/>
      <c r="L2" s="414"/>
      <c r="M2" s="416"/>
      <c r="N2" s="93"/>
      <c r="O2" s="94"/>
    </row>
    <row r="3" spans="1:15" ht="17.25" customHeight="1">
      <c r="A3" s="96" t="s">
        <v>2</v>
      </c>
      <c r="B3" s="433" t="s">
        <v>259</v>
      </c>
      <c r="C3" s="418"/>
      <c r="D3" s="418"/>
      <c r="E3" s="418"/>
      <c r="F3" s="419"/>
      <c r="G3" s="96" t="s">
        <v>4</v>
      </c>
      <c r="H3" s="434" t="s">
        <v>260</v>
      </c>
      <c r="I3" s="418"/>
      <c r="J3" s="418"/>
      <c r="K3" s="418"/>
      <c r="L3" s="418"/>
      <c r="M3" s="419"/>
      <c r="N3" s="93"/>
      <c r="O3" s="94"/>
    </row>
    <row r="4" spans="1:15" ht="13.15" customHeight="1">
      <c r="A4" s="97" t="s">
        <v>5</v>
      </c>
      <c r="B4" s="98"/>
      <c r="C4" s="99"/>
      <c r="D4" s="98"/>
      <c r="E4" s="100"/>
      <c r="F4" s="98"/>
      <c r="G4" s="101"/>
      <c r="H4" s="100"/>
      <c r="I4" s="100"/>
      <c r="J4" s="98"/>
      <c r="K4" s="102" t="s">
        <v>6</v>
      </c>
      <c r="L4" s="100"/>
      <c r="M4" s="103"/>
      <c r="N4" s="93"/>
      <c r="O4" s="94"/>
    </row>
    <row r="5" spans="1:15" ht="13.15" customHeight="1">
      <c r="A5" s="104" t="s">
        <v>7</v>
      </c>
      <c r="B5" s="105" t="s">
        <v>8</v>
      </c>
      <c r="C5" s="106" t="s">
        <v>24</v>
      </c>
      <c r="D5" s="107" t="s">
        <v>10</v>
      </c>
      <c r="E5" s="108">
        <v>1</v>
      </c>
      <c r="F5" s="109" t="s">
        <v>11</v>
      </c>
      <c r="G5" s="110" t="s">
        <v>12</v>
      </c>
      <c r="H5" s="411" t="s">
        <v>8</v>
      </c>
      <c r="I5" s="412"/>
      <c r="J5" s="111"/>
      <c r="K5" s="411" t="s">
        <v>26</v>
      </c>
      <c r="L5" s="412"/>
      <c r="M5" s="111"/>
      <c r="N5" s="93"/>
      <c r="O5" s="94"/>
    </row>
    <row r="6" spans="1:15" ht="13.15" customHeight="1">
      <c r="A6" s="104" t="s">
        <v>14</v>
      </c>
      <c r="B6" s="105" t="s">
        <v>15</v>
      </c>
      <c r="C6" s="106" t="s">
        <v>39</v>
      </c>
      <c r="D6" s="107" t="s">
        <v>10</v>
      </c>
      <c r="E6" s="108">
        <v>2</v>
      </c>
      <c r="F6" s="109" t="s">
        <v>16</v>
      </c>
      <c r="G6" s="110" t="s">
        <v>5</v>
      </c>
      <c r="H6" s="411" t="s">
        <v>16</v>
      </c>
      <c r="I6" s="412"/>
      <c r="J6" s="111"/>
      <c r="K6" s="411" t="s">
        <v>22</v>
      </c>
      <c r="L6" s="412"/>
      <c r="M6" s="111"/>
      <c r="N6" s="93"/>
      <c r="O6" s="94"/>
    </row>
    <row r="7" spans="1:15" ht="13.15" customHeight="1">
      <c r="A7" s="104" t="s">
        <v>18</v>
      </c>
      <c r="B7" s="105" t="s">
        <v>16</v>
      </c>
      <c r="C7" s="106" t="s">
        <v>39</v>
      </c>
      <c r="D7" s="107" t="s">
        <v>10</v>
      </c>
      <c r="E7" s="108">
        <v>1</v>
      </c>
      <c r="F7" s="109" t="s">
        <v>11</v>
      </c>
      <c r="G7" s="94"/>
      <c r="H7" s="98"/>
      <c r="I7" s="98"/>
      <c r="J7" s="112"/>
      <c r="K7" s="411" t="s">
        <v>60</v>
      </c>
      <c r="L7" s="412"/>
      <c r="M7" s="111"/>
      <c r="N7" s="93"/>
      <c r="O7" s="94"/>
    </row>
    <row r="8" spans="1:15" ht="13.15" customHeight="1">
      <c r="A8" s="104" t="s">
        <v>143</v>
      </c>
      <c r="B8" s="105" t="s">
        <v>8</v>
      </c>
      <c r="C8" s="106" t="s">
        <v>9</v>
      </c>
      <c r="D8" s="107" t="s">
        <v>10</v>
      </c>
      <c r="E8" s="108">
        <v>0</v>
      </c>
      <c r="F8" s="109" t="s">
        <v>15</v>
      </c>
      <c r="G8" s="94"/>
      <c r="H8" s="94"/>
      <c r="I8" s="94"/>
      <c r="J8" s="112"/>
      <c r="K8" s="411" t="s">
        <v>27</v>
      </c>
      <c r="L8" s="412"/>
      <c r="M8" s="113"/>
      <c r="N8" s="114"/>
      <c r="O8" s="94"/>
    </row>
    <row r="9" spans="1:15" ht="13.15" customHeight="1">
      <c r="A9" s="104" t="s">
        <v>23</v>
      </c>
      <c r="B9" s="105" t="s">
        <v>16</v>
      </c>
      <c r="C9" s="106" t="s">
        <v>39</v>
      </c>
      <c r="D9" s="107" t="s">
        <v>10</v>
      </c>
      <c r="E9" s="108">
        <v>1</v>
      </c>
      <c r="F9" s="109" t="s">
        <v>8</v>
      </c>
      <c r="G9" s="94"/>
      <c r="H9" s="94"/>
      <c r="I9" s="94"/>
      <c r="J9" s="112"/>
      <c r="K9" s="411" t="s">
        <v>29</v>
      </c>
      <c r="L9" s="412"/>
      <c r="M9" s="113"/>
      <c r="N9" s="93"/>
      <c r="O9" s="94"/>
    </row>
    <row r="10" spans="1:15" ht="13.15" customHeight="1">
      <c r="A10" s="104" t="s">
        <v>23</v>
      </c>
      <c r="B10" s="105" t="s">
        <v>11</v>
      </c>
      <c r="C10" s="106" t="s">
        <v>9</v>
      </c>
      <c r="D10" s="107" t="s">
        <v>10</v>
      </c>
      <c r="E10" s="108">
        <v>0</v>
      </c>
      <c r="F10" s="115" t="s">
        <v>15</v>
      </c>
      <c r="G10" s="94"/>
      <c r="H10" s="94"/>
      <c r="I10" s="94"/>
      <c r="J10" s="112"/>
      <c r="K10" s="431" t="s">
        <v>42</v>
      </c>
      <c r="L10" s="432"/>
      <c r="M10" s="111"/>
      <c r="N10" s="93"/>
      <c r="O10" s="94"/>
    </row>
    <row r="11" spans="1:15" ht="13.15" customHeight="1">
      <c r="A11" s="118"/>
      <c r="B11" s="94"/>
      <c r="C11" s="119"/>
      <c r="D11" s="120"/>
      <c r="E11" s="98"/>
      <c r="F11" s="121"/>
      <c r="G11" s="94"/>
      <c r="H11" s="94"/>
      <c r="I11" s="94"/>
      <c r="J11" s="112"/>
      <c r="K11" s="411" t="s">
        <v>25</v>
      </c>
      <c r="L11" s="412"/>
      <c r="M11" s="111"/>
      <c r="N11" s="93"/>
      <c r="O11" s="94"/>
    </row>
    <row r="12" spans="1:15" ht="13.15" customHeight="1">
      <c r="A12" s="122" t="s">
        <v>28</v>
      </c>
      <c r="B12" s="94"/>
      <c r="C12" s="123"/>
      <c r="D12" s="120"/>
      <c r="E12" s="124"/>
      <c r="F12" s="121"/>
      <c r="G12" s="94"/>
      <c r="H12" s="124"/>
      <c r="I12" s="124"/>
      <c r="J12" s="112"/>
      <c r="K12" s="411" t="s">
        <v>13</v>
      </c>
      <c r="L12" s="412"/>
      <c r="M12" s="111"/>
      <c r="N12" s="93"/>
      <c r="O12" s="94"/>
    </row>
    <row r="13" spans="1:15" ht="13.15" customHeight="1">
      <c r="A13" s="104" t="s">
        <v>30</v>
      </c>
      <c r="B13" s="105" t="s">
        <v>31</v>
      </c>
      <c r="C13" s="106" t="s">
        <v>39</v>
      </c>
      <c r="D13" s="107" t="s">
        <v>10</v>
      </c>
      <c r="E13" s="106" t="s">
        <v>9</v>
      </c>
      <c r="F13" s="109" t="s">
        <v>32</v>
      </c>
      <c r="G13" s="110" t="s">
        <v>12</v>
      </c>
      <c r="H13" s="411" t="s">
        <v>32</v>
      </c>
      <c r="I13" s="412"/>
      <c r="J13" s="111"/>
      <c r="K13" s="411" t="s">
        <v>17</v>
      </c>
      <c r="L13" s="412"/>
      <c r="M13" s="111"/>
      <c r="N13" s="93"/>
      <c r="O13" s="94"/>
    </row>
    <row r="14" spans="1:15" ht="13.15" customHeight="1">
      <c r="A14" s="104" t="s">
        <v>144</v>
      </c>
      <c r="B14" s="105" t="s">
        <v>36</v>
      </c>
      <c r="C14" s="106" t="s">
        <v>39</v>
      </c>
      <c r="D14" s="107" t="s">
        <v>10</v>
      </c>
      <c r="E14" s="106" t="s">
        <v>9</v>
      </c>
      <c r="F14" s="109" t="s">
        <v>33</v>
      </c>
      <c r="G14" s="110" t="s">
        <v>28</v>
      </c>
      <c r="H14" s="411" t="s">
        <v>33</v>
      </c>
      <c r="I14" s="412"/>
      <c r="J14" s="111"/>
      <c r="K14" s="411" t="s">
        <v>37</v>
      </c>
      <c r="L14" s="412"/>
      <c r="M14" s="111"/>
      <c r="N14" s="93"/>
      <c r="O14" s="94"/>
    </row>
    <row r="15" spans="1:15" ht="13.15" customHeight="1">
      <c r="A15" s="104" t="s">
        <v>38</v>
      </c>
      <c r="B15" s="105" t="s">
        <v>33</v>
      </c>
      <c r="C15" s="106" t="s">
        <v>24</v>
      </c>
      <c r="D15" s="107" t="s">
        <v>10</v>
      </c>
      <c r="E15" s="106" t="s">
        <v>24</v>
      </c>
      <c r="F15" s="109" t="s">
        <v>32</v>
      </c>
      <c r="G15" s="94"/>
      <c r="H15" s="98"/>
      <c r="I15" s="98"/>
      <c r="J15" s="112"/>
      <c r="K15" s="411" t="s">
        <v>20</v>
      </c>
      <c r="L15" s="412"/>
      <c r="M15" s="111"/>
      <c r="N15" s="93"/>
      <c r="O15" s="94"/>
    </row>
    <row r="16" spans="1:15" ht="13.15" customHeight="1">
      <c r="A16" s="104" t="s">
        <v>145</v>
      </c>
      <c r="B16" s="105" t="s">
        <v>31</v>
      </c>
      <c r="C16" s="106" t="s">
        <v>9</v>
      </c>
      <c r="D16" s="107" t="s">
        <v>10</v>
      </c>
      <c r="E16" s="106" t="s">
        <v>39</v>
      </c>
      <c r="F16" s="109" t="s">
        <v>36</v>
      </c>
      <c r="G16" s="94"/>
      <c r="H16" s="94"/>
      <c r="I16" s="94"/>
      <c r="J16" s="112"/>
      <c r="K16" s="411" t="s">
        <v>108</v>
      </c>
      <c r="L16" s="412"/>
      <c r="M16" s="113"/>
      <c r="N16" s="93"/>
      <c r="O16" s="94"/>
    </row>
    <row r="17" spans="1:15" ht="13.15" customHeight="1">
      <c r="A17" s="104" t="s">
        <v>43</v>
      </c>
      <c r="B17" s="105" t="s">
        <v>33</v>
      </c>
      <c r="C17" s="106" t="s">
        <v>19</v>
      </c>
      <c r="D17" s="107" t="s">
        <v>10</v>
      </c>
      <c r="E17" s="106" t="s">
        <v>24</v>
      </c>
      <c r="F17" s="109" t="s">
        <v>31</v>
      </c>
      <c r="G17" s="94"/>
      <c r="H17" s="94"/>
      <c r="I17" s="94"/>
      <c r="J17" s="112"/>
      <c r="K17" s="411" t="s">
        <v>212</v>
      </c>
      <c r="L17" s="412"/>
      <c r="M17" s="111"/>
      <c r="N17" s="93"/>
      <c r="O17" s="94"/>
    </row>
    <row r="18" spans="1:15" ht="13.15" customHeight="1">
      <c r="A18" s="104" t="s">
        <v>43</v>
      </c>
      <c r="B18" s="105" t="s">
        <v>32</v>
      </c>
      <c r="C18" s="106" t="s">
        <v>19</v>
      </c>
      <c r="D18" s="107" t="s">
        <v>10</v>
      </c>
      <c r="E18" s="106" t="s">
        <v>39</v>
      </c>
      <c r="F18" s="109" t="s">
        <v>36</v>
      </c>
      <c r="G18" s="94"/>
      <c r="H18" s="94"/>
      <c r="I18" s="94"/>
      <c r="J18" s="112"/>
      <c r="K18" s="411" t="s">
        <v>135</v>
      </c>
      <c r="L18" s="412"/>
      <c r="M18" s="111"/>
      <c r="N18" s="93"/>
      <c r="O18" s="94"/>
    </row>
    <row r="19" spans="1:15" ht="13.15" customHeight="1">
      <c r="A19" s="118"/>
      <c r="B19" s="94"/>
      <c r="C19" s="119"/>
      <c r="D19" s="120"/>
      <c r="E19" s="98"/>
      <c r="F19" s="121"/>
      <c r="G19" s="94"/>
      <c r="H19" s="125"/>
      <c r="I19" s="94"/>
      <c r="J19" s="112"/>
      <c r="K19" s="411" t="s">
        <v>110</v>
      </c>
      <c r="L19" s="412"/>
      <c r="M19" s="111"/>
      <c r="N19" s="93"/>
      <c r="O19" s="94"/>
    </row>
    <row r="20" spans="1:15" ht="13.15" customHeight="1">
      <c r="A20" s="122" t="s">
        <v>46</v>
      </c>
      <c r="B20" s="94"/>
      <c r="C20" s="123"/>
      <c r="D20" s="120"/>
      <c r="E20" s="124"/>
      <c r="F20" s="121"/>
      <c r="G20" s="94"/>
      <c r="H20" s="124"/>
      <c r="I20" s="124"/>
      <c r="J20" s="112"/>
      <c r="K20" s="411" t="s">
        <v>47</v>
      </c>
      <c r="L20" s="412"/>
      <c r="M20" s="111"/>
      <c r="N20" s="93"/>
      <c r="O20" s="94"/>
    </row>
    <row r="21" spans="1:15" ht="13.15" customHeight="1">
      <c r="A21" s="104" t="s">
        <v>48</v>
      </c>
      <c r="B21" s="105" t="s">
        <v>26</v>
      </c>
      <c r="C21" s="106" t="s">
        <v>9</v>
      </c>
      <c r="D21" s="107" t="s">
        <v>10</v>
      </c>
      <c r="E21" s="106" t="s">
        <v>39</v>
      </c>
      <c r="F21" s="109" t="s">
        <v>45</v>
      </c>
      <c r="G21" s="110" t="s">
        <v>12</v>
      </c>
      <c r="H21" s="411" t="s">
        <v>26</v>
      </c>
      <c r="I21" s="412"/>
      <c r="J21" s="93"/>
      <c r="K21" s="98"/>
      <c r="L21" s="98"/>
      <c r="M21" s="112"/>
      <c r="N21" s="93"/>
      <c r="O21" s="94"/>
    </row>
    <row r="22" spans="1:15" ht="13.15" customHeight="1">
      <c r="A22" s="104" t="s">
        <v>49</v>
      </c>
      <c r="B22" s="105" t="s">
        <v>50</v>
      </c>
      <c r="C22" s="106" t="s">
        <v>39</v>
      </c>
      <c r="D22" s="107" t="s">
        <v>10</v>
      </c>
      <c r="E22" s="106" t="s">
        <v>24</v>
      </c>
      <c r="F22" s="109" t="s">
        <v>51</v>
      </c>
      <c r="G22" s="110" t="s">
        <v>46</v>
      </c>
      <c r="H22" s="411" t="s">
        <v>51</v>
      </c>
      <c r="I22" s="412"/>
      <c r="J22" s="93"/>
      <c r="K22" s="126" t="s">
        <v>52</v>
      </c>
      <c r="L22" s="124"/>
      <c r="M22" s="112"/>
      <c r="N22" s="93"/>
      <c r="O22" s="94"/>
    </row>
    <row r="23" spans="1:15" ht="13.15" customHeight="1">
      <c r="A23" s="104" t="s">
        <v>146</v>
      </c>
      <c r="B23" s="105" t="s">
        <v>51</v>
      </c>
      <c r="C23" s="106" t="s">
        <v>24</v>
      </c>
      <c r="D23" s="107" t="s">
        <v>10</v>
      </c>
      <c r="E23" s="106" t="s">
        <v>24</v>
      </c>
      <c r="F23" s="109" t="s">
        <v>45</v>
      </c>
      <c r="G23" s="94"/>
      <c r="H23" s="98"/>
      <c r="I23" s="98"/>
      <c r="J23" s="112"/>
      <c r="K23" s="411" t="s">
        <v>27</v>
      </c>
      <c r="L23" s="412"/>
      <c r="M23" s="111"/>
      <c r="N23" s="93"/>
      <c r="O23" s="94"/>
    </row>
    <row r="24" spans="1:15" ht="13.15" customHeight="1">
      <c r="A24" s="104" t="s">
        <v>147</v>
      </c>
      <c r="B24" s="105" t="s">
        <v>26</v>
      </c>
      <c r="C24" s="106" t="s">
        <v>19</v>
      </c>
      <c r="D24" s="107" t="s">
        <v>10</v>
      </c>
      <c r="E24" s="106" t="s">
        <v>39</v>
      </c>
      <c r="F24" s="109" t="s">
        <v>50</v>
      </c>
      <c r="G24" s="94"/>
      <c r="H24" s="94"/>
      <c r="I24" s="94"/>
      <c r="J24" s="112"/>
      <c r="K24" s="411" t="s">
        <v>37</v>
      </c>
      <c r="L24" s="412"/>
      <c r="M24" s="111"/>
      <c r="N24" s="93"/>
      <c r="O24" s="94"/>
    </row>
    <row r="25" spans="1:15" ht="13.15" customHeight="1">
      <c r="A25" s="104" t="s">
        <v>148</v>
      </c>
      <c r="B25" s="105" t="s">
        <v>51</v>
      </c>
      <c r="C25" s="106" t="s">
        <v>24</v>
      </c>
      <c r="D25" s="107" t="s">
        <v>10</v>
      </c>
      <c r="E25" s="106" t="s">
        <v>9</v>
      </c>
      <c r="F25" s="109" t="s">
        <v>26</v>
      </c>
      <c r="G25" s="94"/>
      <c r="H25" s="94"/>
      <c r="I25" s="94"/>
      <c r="J25" s="112"/>
      <c r="K25" s="411" t="s">
        <v>13</v>
      </c>
      <c r="L25" s="412"/>
      <c r="M25" s="111"/>
      <c r="N25" s="93"/>
      <c r="O25" s="94"/>
    </row>
    <row r="26" spans="1:15" ht="13.15" customHeight="1">
      <c r="A26" s="104" t="s">
        <v>148</v>
      </c>
      <c r="B26" s="105" t="s">
        <v>45</v>
      </c>
      <c r="C26" s="106" t="s">
        <v>9</v>
      </c>
      <c r="D26" s="107" t="s">
        <v>10</v>
      </c>
      <c r="E26" s="106" t="s">
        <v>39</v>
      </c>
      <c r="F26" s="109" t="s">
        <v>50</v>
      </c>
      <c r="G26" s="94"/>
      <c r="H26" s="94"/>
      <c r="I26" s="94"/>
      <c r="J26" s="112"/>
      <c r="K26" s="411" t="s">
        <v>20</v>
      </c>
      <c r="L26" s="412"/>
      <c r="M26" s="111"/>
      <c r="N26" s="93"/>
      <c r="O26" s="94"/>
    </row>
    <row r="27" spans="1:15" ht="13.15" customHeight="1">
      <c r="A27" s="118"/>
      <c r="B27" s="94"/>
      <c r="C27" s="119"/>
      <c r="D27" s="120"/>
      <c r="E27" s="98"/>
      <c r="F27" s="121"/>
      <c r="G27" s="94"/>
      <c r="H27" s="94"/>
      <c r="I27" s="94"/>
      <c r="J27" s="112"/>
      <c r="K27" s="411" t="s">
        <v>47</v>
      </c>
      <c r="L27" s="412"/>
      <c r="M27" s="111"/>
      <c r="N27" s="93"/>
      <c r="O27" s="94"/>
    </row>
    <row r="28" spans="1:15" ht="13.15" customHeight="1">
      <c r="A28" s="122" t="s">
        <v>56</v>
      </c>
      <c r="B28" s="94"/>
      <c r="C28" s="123"/>
      <c r="D28" s="120"/>
      <c r="E28" s="124"/>
      <c r="F28" s="121"/>
      <c r="G28" s="94"/>
      <c r="H28" s="124"/>
      <c r="I28" s="124"/>
      <c r="J28" s="112"/>
      <c r="K28" s="411" t="s">
        <v>17</v>
      </c>
      <c r="L28" s="412"/>
      <c r="M28" s="111"/>
      <c r="N28" s="93"/>
      <c r="O28" s="94"/>
    </row>
    <row r="29" spans="1:15" ht="13.15" customHeight="1">
      <c r="A29" s="104" t="s">
        <v>57</v>
      </c>
      <c r="B29" s="105" t="s">
        <v>58</v>
      </c>
      <c r="C29" s="106" t="s">
        <v>24</v>
      </c>
      <c r="D29" s="107" t="s">
        <v>10</v>
      </c>
      <c r="E29" s="106" t="s">
        <v>24</v>
      </c>
      <c r="F29" s="109" t="s">
        <v>59</v>
      </c>
      <c r="G29" s="110" t="s">
        <v>12</v>
      </c>
      <c r="H29" s="411" t="s">
        <v>59</v>
      </c>
      <c r="I29" s="412"/>
      <c r="J29" s="111"/>
      <c r="K29" s="411" t="s">
        <v>25</v>
      </c>
      <c r="L29" s="412"/>
      <c r="M29" s="111"/>
      <c r="N29" s="93"/>
      <c r="O29" s="94"/>
    </row>
    <row r="30" spans="1:15" ht="13.15" customHeight="1">
      <c r="A30" s="104" t="s">
        <v>61</v>
      </c>
      <c r="B30" s="105" t="s">
        <v>62</v>
      </c>
      <c r="C30" s="106" t="s">
        <v>39</v>
      </c>
      <c r="D30" s="107" t="s">
        <v>10</v>
      </c>
      <c r="E30" s="106" t="s">
        <v>24</v>
      </c>
      <c r="F30" s="109" t="s">
        <v>60</v>
      </c>
      <c r="G30" s="110" t="s">
        <v>56</v>
      </c>
      <c r="H30" s="411" t="s">
        <v>60</v>
      </c>
      <c r="I30" s="412"/>
      <c r="J30" s="111"/>
      <c r="K30" s="411" t="s">
        <v>26</v>
      </c>
      <c r="L30" s="412"/>
      <c r="M30" s="111"/>
      <c r="N30" s="93"/>
      <c r="O30" s="94"/>
    </row>
    <row r="31" spans="1:15" ht="13.15" customHeight="1">
      <c r="A31" s="104" t="s">
        <v>149</v>
      </c>
      <c r="B31" s="105" t="s">
        <v>58</v>
      </c>
      <c r="C31" s="106" t="s">
        <v>24</v>
      </c>
      <c r="D31" s="107" t="s">
        <v>10</v>
      </c>
      <c r="E31" s="106" t="s">
        <v>24</v>
      </c>
      <c r="F31" s="109" t="s">
        <v>62</v>
      </c>
      <c r="G31" s="94"/>
      <c r="H31" s="98"/>
      <c r="I31" s="98"/>
      <c r="J31" s="94"/>
      <c r="K31" s="98"/>
      <c r="L31" s="98"/>
      <c r="M31" s="112"/>
      <c r="N31" s="93"/>
      <c r="O31" s="94"/>
    </row>
    <row r="32" spans="1:15" ht="13.15" customHeight="1">
      <c r="A32" s="104" t="s">
        <v>54</v>
      </c>
      <c r="B32" s="105" t="s">
        <v>60</v>
      </c>
      <c r="C32" s="106" t="s">
        <v>24</v>
      </c>
      <c r="D32" s="107" t="s">
        <v>10</v>
      </c>
      <c r="E32" s="106" t="s">
        <v>24</v>
      </c>
      <c r="F32" s="109" t="s">
        <v>59</v>
      </c>
      <c r="G32" s="94"/>
      <c r="H32" s="94"/>
      <c r="I32" s="94"/>
      <c r="J32" s="94"/>
      <c r="K32" s="126" t="s">
        <v>65</v>
      </c>
      <c r="L32" s="124"/>
      <c r="M32" s="112"/>
      <c r="N32" s="93"/>
      <c r="O32" s="94"/>
    </row>
    <row r="33" spans="1:15" ht="13.15" customHeight="1">
      <c r="A33" s="104" t="s">
        <v>66</v>
      </c>
      <c r="B33" s="105" t="s">
        <v>60</v>
      </c>
      <c r="C33" s="106" t="s">
        <v>9</v>
      </c>
      <c r="D33" s="107" t="s">
        <v>10</v>
      </c>
      <c r="E33" s="106" t="s">
        <v>24</v>
      </c>
      <c r="F33" s="109" t="s">
        <v>58</v>
      </c>
      <c r="G33" s="94"/>
      <c r="H33" s="94"/>
      <c r="I33" s="94"/>
      <c r="J33" s="112"/>
      <c r="K33" s="411" t="s">
        <v>37</v>
      </c>
      <c r="L33" s="412"/>
      <c r="M33" s="111"/>
      <c r="N33" s="93"/>
      <c r="O33" s="94"/>
    </row>
    <row r="34" spans="1:15" ht="13.15" customHeight="1">
      <c r="A34" s="104" t="s">
        <v>66</v>
      </c>
      <c r="B34" s="105" t="s">
        <v>59</v>
      </c>
      <c r="C34" s="106" t="s">
        <v>19</v>
      </c>
      <c r="D34" s="107" t="s">
        <v>10</v>
      </c>
      <c r="E34" s="106" t="s">
        <v>39</v>
      </c>
      <c r="F34" s="109" t="s">
        <v>62</v>
      </c>
      <c r="G34" s="94"/>
      <c r="H34" s="94"/>
      <c r="I34" s="94"/>
      <c r="J34" s="112"/>
      <c r="K34" s="411" t="s">
        <v>13</v>
      </c>
      <c r="L34" s="412"/>
      <c r="M34" s="111"/>
      <c r="N34" s="93"/>
      <c r="O34" s="94"/>
    </row>
    <row r="35" spans="1:15" ht="13.15" customHeight="1">
      <c r="A35" s="93"/>
      <c r="B35" s="94"/>
      <c r="C35" s="119"/>
      <c r="D35" s="94"/>
      <c r="E35" s="98"/>
      <c r="F35" s="94"/>
      <c r="G35" s="94"/>
      <c r="H35" s="94"/>
      <c r="I35" s="94"/>
      <c r="J35" s="112"/>
      <c r="K35" s="411" t="s">
        <v>25</v>
      </c>
      <c r="L35" s="412"/>
      <c r="M35" s="111"/>
      <c r="N35" s="93"/>
      <c r="O35" s="94"/>
    </row>
    <row r="36" spans="1:15" ht="13.15" customHeight="1">
      <c r="A36" s="122" t="s">
        <v>67</v>
      </c>
      <c r="B36" s="94"/>
      <c r="C36" s="123"/>
      <c r="D36" s="120"/>
      <c r="E36" s="124"/>
      <c r="F36" s="121"/>
      <c r="G36" s="94"/>
      <c r="H36" s="124"/>
      <c r="I36" s="124"/>
      <c r="J36" s="112"/>
      <c r="K36" s="411" t="s">
        <v>17</v>
      </c>
      <c r="L36" s="412"/>
      <c r="M36" s="111"/>
      <c r="N36" s="93"/>
      <c r="O36" s="94"/>
    </row>
    <row r="37" spans="1:15" ht="13.15" customHeight="1">
      <c r="A37" s="104" t="s">
        <v>68</v>
      </c>
      <c r="B37" s="105" t="s">
        <v>27</v>
      </c>
      <c r="C37" s="106" t="s">
        <v>69</v>
      </c>
      <c r="D37" s="107" t="s">
        <v>10</v>
      </c>
      <c r="E37" s="106" t="s">
        <v>39</v>
      </c>
      <c r="F37" s="109" t="s">
        <v>70</v>
      </c>
      <c r="G37" s="110" t="s">
        <v>12</v>
      </c>
      <c r="H37" s="411" t="s">
        <v>27</v>
      </c>
      <c r="I37" s="412"/>
      <c r="J37" s="93"/>
      <c r="K37" s="98"/>
      <c r="L37" s="98"/>
      <c r="M37" s="112"/>
      <c r="N37" s="93"/>
      <c r="O37" s="94"/>
    </row>
    <row r="38" spans="1:15" ht="13.15" customHeight="1">
      <c r="A38" s="104" t="s">
        <v>71</v>
      </c>
      <c r="B38" s="105" t="s">
        <v>72</v>
      </c>
      <c r="C38" s="106" t="s">
        <v>9</v>
      </c>
      <c r="D38" s="107" t="s">
        <v>10</v>
      </c>
      <c r="E38" s="106" t="s">
        <v>39</v>
      </c>
      <c r="F38" s="109" t="s">
        <v>73</v>
      </c>
      <c r="G38" s="110" t="s">
        <v>67</v>
      </c>
      <c r="H38" s="411" t="s">
        <v>72</v>
      </c>
      <c r="I38" s="412"/>
      <c r="J38" s="93"/>
      <c r="K38" s="126" t="s">
        <v>74</v>
      </c>
      <c r="L38" s="124"/>
      <c r="M38" s="112"/>
      <c r="N38" s="93"/>
      <c r="O38" s="94"/>
    </row>
    <row r="39" spans="1:15" ht="13.15" customHeight="1">
      <c r="A39" s="104" t="s">
        <v>75</v>
      </c>
      <c r="B39" s="105" t="s">
        <v>27</v>
      </c>
      <c r="C39" s="106" t="s">
        <v>24</v>
      </c>
      <c r="D39" s="107" t="s">
        <v>10</v>
      </c>
      <c r="E39" s="106" t="s">
        <v>24</v>
      </c>
      <c r="F39" s="109" t="s">
        <v>72</v>
      </c>
      <c r="G39" s="94"/>
      <c r="H39" s="98"/>
      <c r="I39" s="98"/>
      <c r="J39" s="112"/>
      <c r="K39" s="411" t="s">
        <v>25</v>
      </c>
      <c r="L39" s="412"/>
      <c r="M39" s="111"/>
      <c r="N39" s="93"/>
      <c r="O39" s="94"/>
    </row>
    <row r="40" spans="1:15" ht="13.15" customHeight="1">
      <c r="A40" s="104" t="s">
        <v>76</v>
      </c>
      <c r="B40" s="105" t="s">
        <v>73</v>
      </c>
      <c r="C40" s="106" t="s">
        <v>19</v>
      </c>
      <c r="D40" s="107" t="s">
        <v>10</v>
      </c>
      <c r="E40" s="106" t="s">
        <v>39</v>
      </c>
      <c r="F40" s="109" t="s">
        <v>70</v>
      </c>
      <c r="G40" s="94"/>
      <c r="H40" s="94"/>
      <c r="I40" s="94"/>
      <c r="J40" s="112"/>
      <c r="K40" s="411" t="s">
        <v>13</v>
      </c>
      <c r="L40" s="412"/>
      <c r="M40" s="111"/>
      <c r="N40" s="93"/>
      <c r="O40" s="94"/>
    </row>
    <row r="41" spans="1:15" ht="13.15" customHeight="1">
      <c r="A41" s="104" t="s">
        <v>77</v>
      </c>
      <c r="B41" s="105" t="s">
        <v>70</v>
      </c>
      <c r="C41" s="106" t="s">
        <v>39</v>
      </c>
      <c r="D41" s="107" t="s">
        <v>10</v>
      </c>
      <c r="E41" s="106" t="s">
        <v>19</v>
      </c>
      <c r="F41" s="109" t="s">
        <v>72</v>
      </c>
      <c r="G41" s="94"/>
      <c r="H41" s="94"/>
      <c r="I41" s="94"/>
      <c r="J41" s="94"/>
      <c r="K41" s="98"/>
      <c r="L41" s="98"/>
      <c r="M41" s="112"/>
      <c r="N41" s="93"/>
      <c r="O41" s="94"/>
    </row>
    <row r="42" spans="1:15" ht="13.15" customHeight="1">
      <c r="A42" s="104" t="s">
        <v>77</v>
      </c>
      <c r="B42" s="105" t="s">
        <v>73</v>
      </c>
      <c r="C42" s="106" t="s">
        <v>39</v>
      </c>
      <c r="D42" s="107" t="s">
        <v>10</v>
      </c>
      <c r="E42" s="106" t="s">
        <v>19</v>
      </c>
      <c r="F42" s="109" t="s">
        <v>27</v>
      </c>
      <c r="G42" s="94"/>
      <c r="H42" s="94"/>
      <c r="I42" s="94"/>
      <c r="J42" s="94"/>
      <c r="K42" s="94"/>
      <c r="L42" s="94"/>
      <c r="M42" s="112"/>
      <c r="N42" s="93"/>
      <c r="O42" s="94"/>
    </row>
    <row r="43" spans="1:15" ht="13.15" customHeight="1">
      <c r="A43" s="93"/>
      <c r="B43" s="94"/>
      <c r="C43" s="119"/>
      <c r="D43" s="94"/>
      <c r="E43" s="98"/>
      <c r="F43" s="94"/>
      <c r="G43" s="94"/>
      <c r="H43" s="94"/>
      <c r="I43" s="94"/>
      <c r="J43" s="94"/>
      <c r="K43" s="94"/>
      <c r="L43" s="94"/>
      <c r="M43" s="112"/>
      <c r="N43" s="93"/>
      <c r="O43" s="94"/>
    </row>
    <row r="44" spans="1:15" ht="13.15" customHeight="1">
      <c r="A44" s="122" t="s">
        <v>78</v>
      </c>
      <c r="B44" s="94"/>
      <c r="C44" s="123"/>
      <c r="D44" s="120"/>
      <c r="E44" s="124"/>
      <c r="F44" s="121"/>
      <c r="G44" s="94"/>
      <c r="H44" s="124"/>
      <c r="I44" s="124"/>
      <c r="J44" s="94"/>
      <c r="K44" s="94"/>
      <c r="L44" s="120"/>
      <c r="M44" s="112"/>
      <c r="N44" s="93"/>
      <c r="O44" s="94"/>
    </row>
    <row r="45" spans="1:15" ht="13.15" customHeight="1">
      <c r="A45" s="104" t="s">
        <v>150</v>
      </c>
      <c r="B45" s="105" t="s">
        <v>29</v>
      </c>
      <c r="C45" s="106" t="s">
        <v>24</v>
      </c>
      <c r="D45" s="107" t="s">
        <v>10</v>
      </c>
      <c r="E45" s="106" t="s">
        <v>24</v>
      </c>
      <c r="F45" s="109" t="s">
        <v>79</v>
      </c>
      <c r="G45" s="110" t="s">
        <v>12</v>
      </c>
      <c r="H45" s="411" t="s">
        <v>29</v>
      </c>
      <c r="I45" s="412"/>
      <c r="J45" s="93"/>
      <c r="K45" s="94"/>
      <c r="L45" s="94"/>
      <c r="M45" s="112"/>
      <c r="N45" s="93"/>
      <c r="O45" s="94"/>
    </row>
    <row r="46" spans="1:15" ht="13.15" customHeight="1">
      <c r="A46" s="104" t="s">
        <v>80</v>
      </c>
      <c r="B46" s="105" t="s">
        <v>42</v>
      </c>
      <c r="C46" s="106" t="s">
        <v>9</v>
      </c>
      <c r="D46" s="107" t="s">
        <v>10</v>
      </c>
      <c r="E46" s="106" t="s">
        <v>39</v>
      </c>
      <c r="F46" s="109" t="s">
        <v>81</v>
      </c>
      <c r="G46" s="110" t="s">
        <v>78</v>
      </c>
      <c r="H46" s="411" t="s">
        <v>42</v>
      </c>
      <c r="I46" s="412"/>
      <c r="J46" s="93"/>
      <c r="K46" s="126" t="s">
        <v>82</v>
      </c>
      <c r="L46" s="124"/>
      <c r="M46" s="112"/>
      <c r="N46" s="93"/>
      <c r="O46" s="94"/>
    </row>
    <row r="47" spans="1:15" ht="13.15" customHeight="1">
      <c r="A47" s="104" t="s">
        <v>83</v>
      </c>
      <c r="B47" s="105" t="s">
        <v>29</v>
      </c>
      <c r="C47" s="106" t="s">
        <v>24</v>
      </c>
      <c r="D47" s="107" t="s">
        <v>10</v>
      </c>
      <c r="E47" s="106" t="s">
        <v>24</v>
      </c>
      <c r="F47" s="109" t="s">
        <v>42</v>
      </c>
      <c r="G47" s="94"/>
      <c r="H47" s="98"/>
      <c r="I47" s="98"/>
      <c r="J47" s="112"/>
      <c r="K47" s="411" t="s">
        <v>13</v>
      </c>
      <c r="L47" s="412"/>
      <c r="M47" s="111"/>
      <c r="N47" s="93"/>
      <c r="O47" s="94"/>
    </row>
    <row r="48" spans="1:15" ht="13.15" customHeight="1">
      <c r="A48" s="104" t="s">
        <v>151</v>
      </c>
      <c r="B48" s="105" t="s">
        <v>81</v>
      </c>
      <c r="C48" s="106" t="s">
        <v>24</v>
      </c>
      <c r="D48" s="107" t="s">
        <v>10</v>
      </c>
      <c r="E48" s="106" t="s">
        <v>24</v>
      </c>
      <c r="F48" s="109" t="s">
        <v>79</v>
      </c>
      <c r="G48" s="94"/>
      <c r="H48" s="94"/>
      <c r="I48" s="94"/>
      <c r="J48" s="94"/>
      <c r="K48" s="98"/>
      <c r="L48" s="98"/>
      <c r="M48" s="112"/>
      <c r="N48" s="93"/>
      <c r="O48" s="94"/>
    </row>
    <row r="49" spans="1:15" ht="13.15" customHeight="1">
      <c r="A49" s="104" t="s">
        <v>85</v>
      </c>
      <c r="B49" s="105" t="s">
        <v>79</v>
      </c>
      <c r="C49" s="106" t="s">
        <v>24</v>
      </c>
      <c r="D49" s="107" t="s">
        <v>10</v>
      </c>
      <c r="E49" s="106" t="s">
        <v>9</v>
      </c>
      <c r="F49" s="109" t="s">
        <v>42</v>
      </c>
      <c r="G49" s="94"/>
      <c r="H49" s="94"/>
      <c r="I49" s="94"/>
      <c r="J49" s="94"/>
      <c r="K49" s="94"/>
      <c r="L49" s="94"/>
      <c r="M49" s="112"/>
      <c r="N49" s="93"/>
      <c r="O49" s="94"/>
    </row>
    <row r="50" spans="1:15" ht="13.15" customHeight="1">
      <c r="A50" s="104" t="s">
        <v>85</v>
      </c>
      <c r="B50" s="105" t="s">
        <v>81</v>
      </c>
      <c r="C50" s="106" t="s">
        <v>39</v>
      </c>
      <c r="D50" s="107" t="s">
        <v>10</v>
      </c>
      <c r="E50" s="106" t="s">
        <v>19</v>
      </c>
      <c r="F50" s="109" t="s">
        <v>29</v>
      </c>
      <c r="G50" s="94"/>
      <c r="H50" s="94"/>
      <c r="I50" s="94"/>
      <c r="J50" s="94"/>
      <c r="K50" s="94"/>
      <c r="L50" s="94"/>
      <c r="M50" s="112"/>
      <c r="N50" s="93"/>
      <c r="O50" s="94"/>
    </row>
    <row r="51" spans="1:15" ht="13.15" customHeight="1">
      <c r="A51" s="93"/>
      <c r="B51" s="94"/>
      <c r="C51" s="119"/>
      <c r="D51" s="94"/>
      <c r="E51" s="98"/>
      <c r="F51" s="94"/>
      <c r="G51" s="94"/>
      <c r="H51" s="94"/>
      <c r="I51" s="94"/>
      <c r="J51" s="94"/>
      <c r="K51" s="94"/>
      <c r="L51" s="94"/>
      <c r="M51" s="112"/>
      <c r="N51" s="93"/>
      <c r="O51" s="94"/>
    </row>
    <row r="52" spans="1:15" ht="13.15" customHeight="1">
      <c r="A52" s="122" t="s">
        <v>86</v>
      </c>
      <c r="B52" s="94"/>
      <c r="C52" s="123"/>
      <c r="D52" s="120"/>
      <c r="E52" s="124"/>
      <c r="F52" s="121"/>
      <c r="G52" s="94"/>
      <c r="H52" s="124"/>
      <c r="I52" s="124"/>
      <c r="J52" s="94"/>
      <c r="K52" s="94"/>
      <c r="L52" s="94"/>
      <c r="M52" s="112"/>
      <c r="N52" s="93"/>
      <c r="O52" s="94"/>
    </row>
    <row r="53" spans="1:15" ht="13.15" customHeight="1">
      <c r="A53" s="104" t="s">
        <v>87</v>
      </c>
      <c r="B53" s="105" t="s">
        <v>34</v>
      </c>
      <c r="C53" s="106" t="s">
        <v>24</v>
      </c>
      <c r="D53" s="107" t="s">
        <v>10</v>
      </c>
      <c r="E53" s="106" t="s">
        <v>24</v>
      </c>
      <c r="F53" s="109" t="s">
        <v>88</v>
      </c>
      <c r="G53" s="110" t="s">
        <v>12</v>
      </c>
      <c r="H53" s="411" t="s">
        <v>34</v>
      </c>
      <c r="I53" s="412"/>
      <c r="J53" s="93"/>
      <c r="K53" s="94"/>
      <c r="L53" s="94"/>
      <c r="M53" s="112"/>
      <c r="N53" s="93"/>
      <c r="O53" s="94"/>
    </row>
    <row r="54" spans="1:15" ht="13.15" customHeight="1">
      <c r="A54" s="104" t="s">
        <v>89</v>
      </c>
      <c r="B54" s="105" t="s">
        <v>90</v>
      </c>
      <c r="C54" s="106" t="s">
        <v>9</v>
      </c>
      <c r="D54" s="107" t="s">
        <v>10</v>
      </c>
      <c r="E54" s="106" t="s">
        <v>39</v>
      </c>
      <c r="F54" s="109" t="s">
        <v>91</v>
      </c>
      <c r="G54" s="110" t="s">
        <v>86</v>
      </c>
      <c r="H54" s="411" t="s">
        <v>90</v>
      </c>
      <c r="I54" s="412"/>
      <c r="J54" s="93"/>
      <c r="K54" s="126" t="s">
        <v>92</v>
      </c>
      <c r="L54" s="124"/>
      <c r="M54" s="112"/>
      <c r="N54" s="93"/>
      <c r="O54" s="94"/>
    </row>
    <row r="55" spans="1:15" ht="13.15" customHeight="1">
      <c r="A55" s="104" t="s">
        <v>152</v>
      </c>
      <c r="B55" s="105" t="s">
        <v>34</v>
      </c>
      <c r="C55" s="106" t="s">
        <v>24</v>
      </c>
      <c r="D55" s="107" t="s">
        <v>10</v>
      </c>
      <c r="E55" s="106" t="s">
        <v>24</v>
      </c>
      <c r="F55" s="109" t="s">
        <v>90</v>
      </c>
      <c r="G55" s="94"/>
      <c r="H55" s="98"/>
      <c r="I55" s="98"/>
      <c r="J55" s="112"/>
      <c r="K55" s="411" t="s">
        <v>190</v>
      </c>
      <c r="L55" s="412"/>
      <c r="M55" s="111"/>
      <c r="N55" s="93"/>
      <c r="O55" s="94"/>
    </row>
    <row r="56" spans="1:15" ht="13.15" customHeight="1">
      <c r="A56" s="104" t="s">
        <v>154</v>
      </c>
      <c r="B56" s="105" t="s">
        <v>91</v>
      </c>
      <c r="C56" s="106" t="s">
        <v>39</v>
      </c>
      <c r="D56" s="107" t="s">
        <v>10</v>
      </c>
      <c r="E56" s="106" t="s">
        <v>9</v>
      </c>
      <c r="F56" s="109" t="s">
        <v>88</v>
      </c>
      <c r="G56" s="94"/>
      <c r="H56" s="94"/>
      <c r="I56" s="94"/>
      <c r="J56" s="94"/>
      <c r="K56" s="98"/>
      <c r="L56" s="98"/>
      <c r="M56" s="112"/>
      <c r="N56" s="93"/>
      <c r="O56" s="94"/>
    </row>
    <row r="57" spans="1:15" ht="13.15" customHeight="1">
      <c r="A57" s="104" t="s">
        <v>155</v>
      </c>
      <c r="B57" s="105" t="s">
        <v>88</v>
      </c>
      <c r="C57" s="106" t="s">
        <v>9</v>
      </c>
      <c r="D57" s="107" t="s">
        <v>10</v>
      </c>
      <c r="E57" s="106" t="s">
        <v>9</v>
      </c>
      <c r="F57" s="109" t="s">
        <v>90</v>
      </c>
      <c r="G57" s="94"/>
      <c r="H57" s="94"/>
      <c r="I57" s="94"/>
      <c r="J57" s="94"/>
      <c r="K57" s="94"/>
      <c r="L57" s="94"/>
      <c r="M57" s="112"/>
      <c r="N57" s="93"/>
      <c r="O57" s="94"/>
    </row>
    <row r="58" spans="1:15" ht="13.15" customHeight="1">
      <c r="A58" s="104" t="s">
        <v>155</v>
      </c>
      <c r="B58" s="105" t="s">
        <v>91</v>
      </c>
      <c r="C58" s="106" t="s">
        <v>39</v>
      </c>
      <c r="D58" s="107" t="s">
        <v>10</v>
      </c>
      <c r="E58" s="106" t="s">
        <v>19</v>
      </c>
      <c r="F58" s="109" t="s">
        <v>34</v>
      </c>
      <c r="G58" s="94"/>
      <c r="H58" s="94"/>
      <c r="I58" s="94"/>
      <c r="J58" s="94"/>
      <c r="K58" s="94"/>
      <c r="L58" s="94"/>
      <c r="M58" s="112"/>
      <c r="N58" s="93"/>
      <c r="O58" s="94"/>
    </row>
    <row r="59" spans="1:15" ht="13.15" customHeight="1">
      <c r="A59" s="93"/>
      <c r="B59" s="94"/>
      <c r="C59" s="119"/>
      <c r="D59" s="94"/>
      <c r="E59" s="98"/>
      <c r="F59" s="94"/>
      <c r="G59" s="94"/>
      <c r="H59" s="94"/>
      <c r="I59" s="94"/>
      <c r="J59" s="94"/>
      <c r="K59" s="94"/>
      <c r="L59" s="94"/>
      <c r="M59" s="112"/>
      <c r="N59" s="93"/>
      <c r="O59" s="94"/>
    </row>
    <row r="60" spans="1:15" ht="13.15" customHeight="1">
      <c r="A60" s="122" t="s">
        <v>97</v>
      </c>
      <c r="B60" s="94"/>
      <c r="C60" s="123"/>
      <c r="D60" s="120"/>
      <c r="E60" s="124"/>
      <c r="F60" s="121"/>
      <c r="G60" s="94"/>
      <c r="H60" s="124"/>
      <c r="I60" s="124"/>
      <c r="J60" s="94"/>
      <c r="K60" s="94"/>
      <c r="L60" s="94"/>
      <c r="M60" s="112"/>
      <c r="N60" s="93"/>
      <c r="O60" s="94"/>
    </row>
    <row r="61" spans="1:15" ht="13.15" customHeight="1">
      <c r="A61" s="104" t="s">
        <v>156</v>
      </c>
      <c r="B61" s="105" t="s">
        <v>13</v>
      </c>
      <c r="C61" s="106" t="s">
        <v>238</v>
      </c>
      <c r="D61" s="107" t="s">
        <v>10</v>
      </c>
      <c r="E61" s="106" t="s">
        <v>39</v>
      </c>
      <c r="F61" s="109" t="s">
        <v>100</v>
      </c>
      <c r="G61" s="110" t="s">
        <v>12</v>
      </c>
      <c r="H61" s="411" t="s">
        <v>13</v>
      </c>
      <c r="I61" s="412"/>
      <c r="J61" s="93"/>
      <c r="K61" s="94"/>
      <c r="L61" s="94"/>
      <c r="M61" s="112"/>
      <c r="N61" s="93"/>
      <c r="O61" s="94"/>
    </row>
    <row r="62" spans="1:15" ht="13.15" customHeight="1">
      <c r="A62" s="104" t="s">
        <v>157</v>
      </c>
      <c r="B62" s="105" t="s">
        <v>102</v>
      </c>
      <c r="C62" s="106" t="s">
        <v>24</v>
      </c>
      <c r="D62" s="107" t="s">
        <v>10</v>
      </c>
      <c r="E62" s="106" t="s">
        <v>24</v>
      </c>
      <c r="F62" s="109" t="s">
        <v>47</v>
      </c>
      <c r="G62" s="110" t="s">
        <v>97</v>
      </c>
      <c r="H62" s="411" t="s">
        <v>47</v>
      </c>
      <c r="I62" s="412"/>
      <c r="J62" s="93"/>
      <c r="K62" s="94"/>
      <c r="L62" s="94"/>
      <c r="M62" s="112"/>
      <c r="N62" s="93"/>
      <c r="O62" s="94"/>
    </row>
    <row r="63" spans="1:15" ht="13.15" customHeight="1">
      <c r="A63" s="104" t="s">
        <v>158</v>
      </c>
      <c r="B63" s="105" t="s">
        <v>13</v>
      </c>
      <c r="C63" s="106" t="s">
        <v>19</v>
      </c>
      <c r="D63" s="107" t="s">
        <v>10</v>
      </c>
      <c r="E63" s="106" t="s">
        <v>39</v>
      </c>
      <c r="F63" s="109" t="s">
        <v>102</v>
      </c>
      <c r="G63" s="94"/>
      <c r="H63" s="98"/>
      <c r="I63" s="98"/>
      <c r="J63" s="94"/>
      <c r="K63" s="94"/>
      <c r="L63" s="94"/>
      <c r="M63" s="112"/>
      <c r="N63" s="93"/>
      <c r="O63" s="94"/>
    </row>
    <row r="64" spans="1:15" ht="13.15" customHeight="1">
      <c r="A64" s="104" t="s">
        <v>159</v>
      </c>
      <c r="B64" s="105" t="s">
        <v>47</v>
      </c>
      <c r="C64" s="106" t="s">
        <v>19</v>
      </c>
      <c r="D64" s="107" t="s">
        <v>10</v>
      </c>
      <c r="E64" s="106" t="s">
        <v>39</v>
      </c>
      <c r="F64" s="109" t="s">
        <v>100</v>
      </c>
      <c r="G64" s="94"/>
      <c r="H64" s="94"/>
      <c r="I64" s="94"/>
      <c r="J64" s="94"/>
      <c r="K64" s="94"/>
      <c r="L64" s="94"/>
      <c r="M64" s="112"/>
      <c r="N64" s="93"/>
      <c r="O64" s="94"/>
    </row>
    <row r="65" spans="1:15" ht="13.15" customHeight="1">
      <c r="A65" s="104" t="s">
        <v>160</v>
      </c>
      <c r="B65" s="105" t="s">
        <v>47</v>
      </c>
      <c r="C65" s="106" t="s">
        <v>24</v>
      </c>
      <c r="D65" s="107" t="s">
        <v>10</v>
      </c>
      <c r="E65" s="106" t="s">
        <v>24</v>
      </c>
      <c r="F65" s="109" t="s">
        <v>13</v>
      </c>
      <c r="G65" s="94"/>
      <c r="H65" s="94"/>
      <c r="I65" s="94"/>
      <c r="J65" s="94"/>
      <c r="K65" s="94"/>
      <c r="L65" s="94"/>
      <c r="M65" s="112"/>
      <c r="N65" s="93"/>
      <c r="O65" s="94"/>
    </row>
    <row r="66" spans="1:15" ht="13.15" customHeight="1">
      <c r="A66" s="104" t="s">
        <v>160</v>
      </c>
      <c r="B66" s="105" t="s">
        <v>100</v>
      </c>
      <c r="C66" s="106" t="s">
        <v>39</v>
      </c>
      <c r="D66" s="107" t="s">
        <v>10</v>
      </c>
      <c r="E66" s="106" t="s">
        <v>19</v>
      </c>
      <c r="F66" s="109" t="s">
        <v>102</v>
      </c>
      <c r="G66" s="94"/>
      <c r="H66" s="94"/>
      <c r="I66" s="94"/>
      <c r="J66" s="94"/>
      <c r="K66" s="94"/>
      <c r="L66" s="94"/>
      <c r="M66" s="112"/>
      <c r="N66" s="93"/>
      <c r="O66" s="94"/>
    </row>
    <row r="67" spans="1:15" ht="13.15" customHeight="1">
      <c r="A67" s="94"/>
      <c r="B67" s="94"/>
      <c r="C67" s="119"/>
      <c r="D67" s="94"/>
      <c r="E67" s="98"/>
      <c r="F67" s="94"/>
      <c r="G67" s="94"/>
      <c r="H67" s="94"/>
      <c r="I67" s="94"/>
      <c r="J67" s="94"/>
      <c r="K67" s="94"/>
      <c r="L67" s="94"/>
      <c r="M67" s="112"/>
      <c r="N67" s="93"/>
      <c r="O67" s="94"/>
    </row>
    <row r="68" spans="1:15" ht="13.15" customHeight="1">
      <c r="A68" s="122" t="s">
        <v>106</v>
      </c>
      <c r="B68" s="94"/>
      <c r="C68" s="123"/>
      <c r="D68" s="120"/>
      <c r="E68" s="124"/>
      <c r="F68" s="121"/>
      <c r="G68" s="94"/>
      <c r="H68" s="124"/>
      <c r="I68" s="124"/>
      <c r="J68" s="94"/>
      <c r="K68" s="94"/>
      <c r="L68" s="94"/>
      <c r="M68" s="112"/>
      <c r="N68" s="93"/>
      <c r="O68" s="94"/>
    </row>
    <row r="69" spans="1:15" ht="13.15" customHeight="1">
      <c r="A69" s="104" t="s">
        <v>107</v>
      </c>
      <c r="B69" s="105" t="s">
        <v>17</v>
      </c>
      <c r="C69" s="106" t="s">
        <v>24</v>
      </c>
      <c r="D69" s="107" t="s">
        <v>10</v>
      </c>
      <c r="E69" s="106" t="s">
        <v>39</v>
      </c>
      <c r="F69" s="109" t="s">
        <v>108</v>
      </c>
      <c r="G69" s="110" t="s">
        <v>12</v>
      </c>
      <c r="H69" s="411" t="s">
        <v>17</v>
      </c>
      <c r="I69" s="412"/>
      <c r="J69" s="93"/>
      <c r="K69" s="94"/>
      <c r="L69" s="94"/>
      <c r="M69" s="112"/>
      <c r="N69" s="93"/>
      <c r="O69" s="94"/>
    </row>
    <row r="70" spans="1:15" ht="13.15" customHeight="1">
      <c r="A70" s="104" t="s">
        <v>109</v>
      </c>
      <c r="B70" s="105" t="s">
        <v>110</v>
      </c>
      <c r="C70" s="106" t="s">
        <v>24</v>
      </c>
      <c r="D70" s="107" t="s">
        <v>10</v>
      </c>
      <c r="E70" s="106" t="s">
        <v>24</v>
      </c>
      <c r="F70" s="109" t="s">
        <v>37</v>
      </c>
      <c r="G70" s="110" t="s">
        <v>106</v>
      </c>
      <c r="H70" s="411" t="s">
        <v>37</v>
      </c>
      <c r="I70" s="412"/>
      <c r="J70" s="93"/>
      <c r="K70" s="94"/>
      <c r="L70" s="94"/>
      <c r="M70" s="112"/>
      <c r="N70" s="93"/>
      <c r="O70" s="94"/>
    </row>
    <row r="71" spans="1:15" ht="13.15" customHeight="1">
      <c r="A71" s="104" t="s">
        <v>111</v>
      </c>
      <c r="B71" s="105" t="s">
        <v>17</v>
      </c>
      <c r="C71" s="106" t="s">
        <v>9</v>
      </c>
      <c r="D71" s="107" t="s">
        <v>10</v>
      </c>
      <c r="E71" s="106" t="s">
        <v>39</v>
      </c>
      <c r="F71" s="109" t="s">
        <v>110</v>
      </c>
      <c r="G71" s="94"/>
      <c r="H71" s="98"/>
      <c r="I71" s="98"/>
      <c r="J71" s="94"/>
      <c r="K71" s="94"/>
      <c r="L71" s="94"/>
      <c r="M71" s="112"/>
      <c r="N71" s="93"/>
      <c r="O71" s="94"/>
    </row>
    <row r="72" spans="1:15" ht="13.15" customHeight="1">
      <c r="A72" s="104" t="s">
        <v>161</v>
      </c>
      <c r="B72" s="105" t="s">
        <v>37</v>
      </c>
      <c r="C72" s="106" t="s">
        <v>9</v>
      </c>
      <c r="D72" s="107" t="s">
        <v>10</v>
      </c>
      <c r="E72" s="106" t="s">
        <v>39</v>
      </c>
      <c r="F72" s="109" t="s">
        <v>108</v>
      </c>
      <c r="G72" s="94"/>
      <c r="H72" s="94"/>
      <c r="I72" s="94"/>
      <c r="J72" s="94"/>
      <c r="K72" s="94"/>
      <c r="L72" s="94"/>
      <c r="M72" s="112"/>
      <c r="N72" s="93"/>
      <c r="O72" s="94"/>
    </row>
    <row r="73" spans="1:15" ht="13.15" customHeight="1">
      <c r="A73" s="104" t="s">
        <v>113</v>
      </c>
      <c r="B73" s="105" t="s">
        <v>37</v>
      </c>
      <c r="C73" s="106" t="s">
        <v>24</v>
      </c>
      <c r="D73" s="107" t="s">
        <v>10</v>
      </c>
      <c r="E73" s="106" t="s">
        <v>24</v>
      </c>
      <c r="F73" s="109" t="s">
        <v>17</v>
      </c>
      <c r="G73" s="94"/>
      <c r="H73" s="94"/>
      <c r="I73" s="94"/>
      <c r="J73" s="94"/>
      <c r="K73" s="94"/>
      <c r="L73" s="94"/>
      <c r="M73" s="112"/>
      <c r="N73" s="93"/>
      <c r="O73" s="94"/>
    </row>
    <row r="74" spans="1:15" ht="13.15" customHeight="1">
      <c r="A74" s="104" t="s">
        <v>113</v>
      </c>
      <c r="B74" s="105" t="s">
        <v>108</v>
      </c>
      <c r="C74" s="106" t="s">
        <v>24</v>
      </c>
      <c r="D74" s="107" t="s">
        <v>10</v>
      </c>
      <c r="E74" s="106" t="s">
        <v>9</v>
      </c>
      <c r="F74" s="109" t="s">
        <v>110</v>
      </c>
      <c r="G74" s="94"/>
      <c r="H74" s="94"/>
      <c r="I74" s="94"/>
      <c r="J74" s="94"/>
      <c r="K74" s="94"/>
      <c r="L74" s="94"/>
      <c r="M74" s="112"/>
      <c r="N74" s="93"/>
      <c r="O74" s="94"/>
    </row>
    <row r="75" spans="1:15" ht="13.15" customHeight="1">
      <c r="A75" s="94"/>
      <c r="B75" s="94"/>
      <c r="C75" s="98"/>
      <c r="D75" s="94"/>
      <c r="E75" s="98"/>
      <c r="F75" s="94"/>
      <c r="G75" s="94"/>
      <c r="H75" s="94"/>
      <c r="I75" s="94"/>
      <c r="J75" s="94"/>
      <c r="K75" s="94"/>
      <c r="L75" s="94"/>
      <c r="M75" s="112"/>
      <c r="N75" s="93"/>
      <c r="O75" s="94"/>
    </row>
    <row r="76" spans="1:15" ht="13.15" customHeight="1">
      <c r="A76" s="122" t="s">
        <v>114</v>
      </c>
      <c r="B76" s="94"/>
      <c r="C76" s="123"/>
      <c r="D76" s="120"/>
      <c r="E76" s="124"/>
      <c r="F76" s="121"/>
      <c r="G76" s="94"/>
      <c r="H76" s="124"/>
      <c r="I76" s="124"/>
      <c r="J76" s="94"/>
      <c r="K76" s="94"/>
      <c r="L76" s="94"/>
      <c r="M76" s="112"/>
      <c r="N76" s="93"/>
      <c r="O76" s="94"/>
    </row>
    <row r="77" spans="1:15" ht="13.15" customHeight="1">
      <c r="A77" s="104" t="s">
        <v>115</v>
      </c>
      <c r="B77" s="105" t="s">
        <v>20</v>
      </c>
      <c r="C77" s="106" t="s">
        <v>19</v>
      </c>
      <c r="D77" s="107" t="s">
        <v>10</v>
      </c>
      <c r="E77" s="106" t="s">
        <v>39</v>
      </c>
      <c r="F77" s="109" t="s">
        <v>116</v>
      </c>
      <c r="G77" s="110" t="s">
        <v>12</v>
      </c>
      <c r="H77" s="411" t="s">
        <v>20</v>
      </c>
      <c r="I77" s="412"/>
      <c r="J77" s="93"/>
      <c r="K77" s="94"/>
      <c r="L77" s="94"/>
      <c r="M77" s="112"/>
      <c r="N77" s="93"/>
      <c r="O77" s="94"/>
    </row>
    <row r="78" spans="1:15" ht="13.15" customHeight="1">
      <c r="A78" s="104" t="s">
        <v>117</v>
      </c>
      <c r="B78" s="105" t="s">
        <v>118</v>
      </c>
      <c r="C78" s="106" t="s">
        <v>9</v>
      </c>
      <c r="D78" s="107" t="s">
        <v>10</v>
      </c>
      <c r="E78" s="106" t="s">
        <v>39</v>
      </c>
      <c r="F78" s="109" t="s">
        <v>119</v>
      </c>
      <c r="G78" s="110" t="s">
        <v>114</v>
      </c>
      <c r="H78" s="411" t="s">
        <v>118</v>
      </c>
      <c r="I78" s="412"/>
      <c r="J78" s="93"/>
      <c r="K78" s="94"/>
      <c r="L78" s="94"/>
      <c r="M78" s="112"/>
      <c r="N78" s="93"/>
      <c r="O78" s="94"/>
    </row>
    <row r="79" spans="1:15" ht="13.15" customHeight="1">
      <c r="A79" s="104" t="s">
        <v>162</v>
      </c>
      <c r="B79" s="105" t="s">
        <v>20</v>
      </c>
      <c r="C79" s="106" t="s">
        <v>24</v>
      </c>
      <c r="D79" s="107" t="s">
        <v>10</v>
      </c>
      <c r="E79" s="106" t="s">
        <v>24</v>
      </c>
      <c r="F79" s="109" t="s">
        <v>118</v>
      </c>
      <c r="G79" s="94"/>
      <c r="H79" s="98"/>
      <c r="I79" s="98"/>
      <c r="J79" s="94"/>
      <c r="K79" s="94"/>
      <c r="L79" s="94"/>
      <c r="M79" s="112"/>
      <c r="N79" s="93"/>
      <c r="O79" s="94"/>
    </row>
    <row r="80" spans="1:15" ht="13.15" customHeight="1">
      <c r="A80" s="104" t="s">
        <v>163</v>
      </c>
      <c r="B80" s="105" t="s">
        <v>119</v>
      </c>
      <c r="C80" s="106" t="s">
        <v>39</v>
      </c>
      <c r="D80" s="107" t="s">
        <v>10</v>
      </c>
      <c r="E80" s="106" t="s">
        <v>24</v>
      </c>
      <c r="F80" s="109" t="s">
        <v>116</v>
      </c>
      <c r="G80" s="94"/>
      <c r="H80" s="94"/>
      <c r="I80" s="94"/>
      <c r="J80" s="94"/>
      <c r="K80" s="94"/>
      <c r="L80" s="94"/>
      <c r="M80" s="112"/>
      <c r="N80" s="93"/>
      <c r="O80" s="94"/>
    </row>
    <row r="81" spans="1:15" ht="13.15" customHeight="1">
      <c r="A81" s="104" t="s">
        <v>164</v>
      </c>
      <c r="B81" s="105" t="s">
        <v>119</v>
      </c>
      <c r="C81" s="106" t="s">
        <v>39</v>
      </c>
      <c r="D81" s="107" t="s">
        <v>10</v>
      </c>
      <c r="E81" s="106" t="s">
        <v>69</v>
      </c>
      <c r="F81" s="109" t="s">
        <v>20</v>
      </c>
      <c r="G81" s="94"/>
      <c r="H81" s="94"/>
      <c r="I81" s="94"/>
      <c r="J81" s="94"/>
      <c r="K81" s="94"/>
      <c r="L81" s="94"/>
      <c r="M81" s="112"/>
      <c r="N81" s="93"/>
      <c r="O81" s="94"/>
    </row>
    <row r="82" spans="1:15" ht="13.15" customHeight="1">
      <c r="A82" s="104" t="s">
        <v>164</v>
      </c>
      <c r="B82" s="105" t="s">
        <v>116</v>
      </c>
      <c r="C82" s="106" t="s">
        <v>39</v>
      </c>
      <c r="D82" s="107" t="s">
        <v>10</v>
      </c>
      <c r="E82" s="106" t="s">
        <v>9</v>
      </c>
      <c r="F82" s="109" t="s">
        <v>118</v>
      </c>
      <c r="G82" s="94"/>
      <c r="H82" s="94"/>
      <c r="I82" s="94"/>
      <c r="J82" s="94"/>
      <c r="K82" s="94"/>
      <c r="L82" s="94"/>
      <c r="M82" s="112"/>
      <c r="N82" s="93"/>
      <c r="O82" s="94"/>
    </row>
    <row r="83" spans="1:15" ht="13.15" customHeight="1">
      <c r="A83" s="94"/>
      <c r="B83" s="94"/>
      <c r="C83" s="98"/>
      <c r="D83" s="94"/>
      <c r="E83" s="98"/>
      <c r="F83" s="94"/>
      <c r="G83" s="94"/>
      <c r="H83" s="94"/>
      <c r="I83" s="94"/>
      <c r="J83" s="94"/>
      <c r="K83" s="94"/>
      <c r="L83" s="94"/>
      <c r="M83" s="112"/>
      <c r="N83" s="93"/>
      <c r="O83" s="94"/>
    </row>
    <row r="84" spans="1:15" ht="13.15" customHeight="1">
      <c r="A84" s="122" t="s">
        <v>123</v>
      </c>
      <c r="B84" s="94"/>
      <c r="C84" s="123"/>
      <c r="D84" s="120"/>
      <c r="E84" s="124"/>
      <c r="F84" s="121"/>
      <c r="G84" s="94"/>
      <c r="H84" s="124"/>
      <c r="I84" s="124"/>
      <c r="J84" s="94"/>
      <c r="K84" s="94"/>
      <c r="L84" s="94"/>
      <c r="M84" s="112"/>
      <c r="N84" s="93"/>
      <c r="O84" s="94"/>
    </row>
    <row r="85" spans="1:15" ht="13.15" customHeight="1">
      <c r="A85" s="104" t="s">
        <v>124</v>
      </c>
      <c r="B85" s="105" t="s">
        <v>22</v>
      </c>
      <c r="C85" s="106" t="s">
        <v>24</v>
      </c>
      <c r="D85" s="107" t="s">
        <v>10</v>
      </c>
      <c r="E85" s="106" t="s">
        <v>39</v>
      </c>
      <c r="F85" s="109" t="s">
        <v>125</v>
      </c>
      <c r="G85" s="110" t="s">
        <v>12</v>
      </c>
      <c r="H85" s="411" t="s">
        <v>22</v>
      </c>
      <c r="I85" s="412"/>
      <c r="J85" s="93"/>
      <c r="K85" s="94"/>
      <c r="L85" s="94"/>
      <c r="M85" s="112"/>
      <c r="N85" s="93"/>
      <c r="O85" s="94"/>
    </row>
    <row r="86" spans="1:15" ht="13.15" customHeight="1">
      <c r="A86" s="104" t="s">
        <v>165</v>
      </c>
      <c r="B86" s="105" t="s">
        <v>127</v>
      </c>
      <c r="C86" s="106" t="s">
        <v>39</v>
      </c>
      <c r="D86" s="107" t="s">
        <v>10</v>
      </c>
      <c r="E86" s="106" t="s">
        <v>24</v>
      </c>
      <c r="F86" s="109" t="s">
        <v>40</v>
      </c>
      <c r="G86" s="110" t="s">
        <v>123</v>
      </c>
      <c r="H86" s="411" t="s">
        <v>40</v>
      </c>
      <c r="I86" s="412"/>
      <c r="J86" s="93"/>
      <c r="K86" s="94"/>
      <c r="L86" s="94"/>
      <c r="M86" s="112"/>
      <c r="N86" s="93"/>
      <c r="O86" s="94"/>
    </row>
    <row r="87" spans="1:15" ht="13.15" customHeight="1">
      <c r="A87" s="104" t="s">
        <v>166</v>
      </c>
      <c r="B87" s="105" t="s">
        <v>22</v>
      </c>
      <c r="C87" s="106" t="s">
        <v>19</v>
      </c>
      <c r="D87" s="107" t="s">
        <v>10</v>
      </c>
      <c r="E87" s="106" t="s">
        <v>39</v>
      </c>
      <c r="F87" s="109" t="s">
        <v>127</v>
      </c>
      <c r="G87" s="94"/>
      <c r="H87" s="98"/>
      <c r="I87" s="98"/>
      <c r="J87" s="94"/>
      <c r="K87" s="94"/>
      <c r="L87" s="94"/>
      <c r="M87" s="112"/>
      <c r="N87" s="93"/>
      <c r="O87" s="94"/>
    </row>
    <row r="88" spans="1:15" ht="13.15" customHeight="1">
      <c r="A88" s="104" t="s">
        <v>129</v>
      </c>
      <c r="B88" s="105" t="s">
        <v>40</v>
      </c>
      <c r="C88" s="106" t="s">
        <v>9</v>
      </c>
      <c r="D88" s="107" t="s">
        <v>10</v>
      </c>
      <c r="E88" s="106" t="s">
        <v>39</v>
      </c>
      <c r="F88" s="109" t="s">
        <v>125</v>
      </c>
      <c r="G88" s="94"/>
      <c r="H88" s="94"/>
      <c r="I88" s="94"/>
      <c r="J88" s="94"/>
      <c r="K88" s="94"/>
      <c r="L88" s="94"/>
      <c r="M88" s="112"/>
      <c r="N88" s="93"/>
      <c r="O88" s="94"/>
    </row>
    <row r="89" spans="1:15" ht="13.15" customHeight="1">
      <c r="A89" s="104" t="s">
        <v>130</v>
      </c>
      <c r="B89" s="105" t="s">
        <v>125</v>
      </c>
      <c r="C89" s="106" t="s">
        <v>24</v>
      </c>
      <c r="D89" s="107" t="s">
        <v>10</v>
      </c>
      <c r="E89" s="106" t="s">
        <v>39</v>
      </c>
      <c r="F89" s="109" t="s">
        <v>127</v>
      </c>
      <c r="G89" s="94"/>
      <c r="H89" s="94"/>
      <c r="I89" s="94"/>
      <c r="J89" s="94"/>
      <c r="K89" s="94"/>
      <c r="L89" s="94"/>
      <c r="M89" s="112"/>
      <c r="N89" s="93"/>
      <c r="O89" s="94"/>
    </row>
    <row r="90" spans="1:15" ht="13.15" customHeight="1">
      <c r="A90" s="104" t="s">
        <v>130</v>
      </c>
      <c r="B90" s="105" t="s">
        <v>40</v>
      </c>
      <c r="C90" s="106" t="s">
        <v>39</v>
      </c>
      <c r="D90" s="107" t="s">
        <v>10</v>
      </c>
      <c r="E90" s="106" t="s">
        <v>24</v>
      </c>
      <c r="F90" s="109" t="s">
        <v>22</v>
      </c>
      <c r="G90" s="94"/>
      <c r="H90" s="94"/>
      <c r="I90" s="94"/>
      <c r="J90" s="94"/>
      <c r="K90" s="94"/>
      <c r="L90" s="94"/>
      <c r="M90" s="112"/>
      <c r="N90" s="93"/>
      <c r="O90" s="94"/>
    </row>
    <row r="91" spans="1:15" ht="13.15" customHeight="1">
      <c r="A91" s="94"/>
      <c r="B91" s="94"/>
      <c r="C91" s="98"/>
      <c r="D91" s="94"/>
      <c r="E91" s="98"/>
      <c r="F91" s="94"/>
      <c r="G91" s="94"/>
      <c r="H91" s="94"/>
      <c r="I91" s="94"/>
      <c r="J91" s="94"/>
      <c r="K91" s="94"/>
      <c r="L91" s="94"/>
      <c r="M91" s="112"/>
      <c r="N91" s="93"/>
      <c r="O91" s="94"/>
    </row>
    <row r="92" spans="1:15" ht="13.15" customHeight="1">
      <c r="A92" s="122" t="s">
        <v>131</v>
      </c>
      <c r="B92" s="94"/>
      <c r="C92" s="123"/>
      <c r="D92" s="120"/>
      <c r="E92" s="124"/>
      <c r="F92" s="121"/>
      <c r="G92" s="94"/>
      <c r="H92" s="124"/>
      <c r="I92" s="124"/>
      <c r="J92" s="94"/>
      <c r="K92" s="94"/>
      <c r="L92" s="94"/>
      <c r="M92" s="112"/>
      <c r="N92" s="93"/>
      <c r="O92" s="94"/>
    </row>
    <row r="93" spans="1:15" ht="13.15" customHeight="1">
      <c r="A93" s="104" t="s">
        <v>167</v>
      </c>
      <c r="B93" s="105" t="s">
        <v>25</v>
      </c>
      <c r="C93" s="106" t="s">
        <v>24</v>
      </c>
      <c r="D93" s="107" t="s">
        <v>10</v>
      </c>
      <c r="E93" s="106" t="s">
        <v>24</v>
      </c>
      <c r="F93" s="109" t="s">
        <v>133</v>
      </c>
      <c r="G93" s="110" t="s">
        <v>12</v>
      </c>
      <c r="H93" s="411" t="s">
        <v>25</v>
      </c>
      <c r="I93" s="412"/>
      <c r="J93" s="93"/>
      <c r="K93" s="94"/>
      <c r="L93" s="94"/>
      <c r="M93" s="112"/>
      <c r="N93" s="93"/>
      <c r="O93" s="94"/>
    </row>
    <row r="94" spans="1:15" ht="13.15" customHeight="1">
      <c r="A94" s="104" t="s">
        <v>168</v>
      </c>
      <c r="B94" s="105" t="s">
        <v>135</v>
      </c>
      <c r="C94" s="106" t="s">
        <v>9</v>
      </c>
      <c r="D94" s="107" t="s">
        <v>10</v>
      </c>
      <c r="E94" s="106" t="s">
        <v>24</v>
      </c>
      <c r="F94" s="109" t="s">
        <v>136</v>
      </c>
      <c r="G94" s="110" t="s">
        <v>131</v>
      </c>
      <c r="H94" s="411" t="s">
        <v>135</v>
      </c>
      <c r="I94" s="412"/>
      <c r="J94" s="93"/>
      <c r="K94" s="94"/>
      <c r="L94" s="94"/>
      <c r="M94" s="112"/>
      <c r="N94" s="93"/>
      <c r="O94" s="94"/>
    </row>
    <row r="95" spans="1:15" ht="13.15" customHeight="1">
      <c r="A95" s="104" t="s">
        <v>169</v>
      </c>
      <c r="B95" s="105" t="s">
        <v>25</v>
      </c>
      <c r="C95" s="106" t="s">
        <v>9</v>
      </c>
      <c r="D95" s="107" t="s">
        <v>10</v>
      </c>
      <c r="E95" s="106" t="s">
        <v>39</v>
      </c>
      <c r="F95" s="109" t="s">
        <v>135</v>
      </c>
      <c r="G95" s="94"/>
      <c r="H95" s="98"/>
      <c r="I95" s="98"/>
      <c r="J95" s="94"/>
      <c r="K95" s="94"/>
      <c r="L95" s="94"/>
      <c r="M95" s="112"/>
      <c r="N95" s="93"/>
      <c r="O95" s="94"/>
    </row>
    <row r="96" spans="1:15" ht="13.15" customHeight="1">
      <c r="A96" s="104" t="s">
        <v>170</v>
      </c>
      <c r="B96" s="105" t="s">
        <v>136</v>
      </c>
      <c r="C96" s="106" t="s">
        <v>39</v>
      </c>
      <c r="D96" s="107" t="s">
        <v>10</v>
      </c>
      <c r="E96" s="106" t="s">
        <v>69</v>
      </c>
      <c r="F96" s="109" t="s">
        <v>133</v>
      </c>
      <c r="G96" s="94"/>
      <c r="H96" s="94"/>
      <c r="I96" s="94"/>
      <c r="J96" s="94"/>
      <c r="K96" s="94"/>
      <c r="L96" s="94"/>
      <c r="M96" s="112"/>
      <c r="N96" s="93"/>
      <c r="O96" s="94"/>
    </row>
    <row r="97" spans="1:15" ht="13.15" customHeight="1">
      <c r="A97" s="104" t="s">
        <v>171</v>
      </c>
      <c r="B97" s="105" t="s">
        <v>136</v>
      </c>
      <c r="C97" s="106" t="s">
        <v>39</v>
      </c>
      <c r="D97" s="107" t="s">
        <v>10</v>
      </c>
      <c r="E97" s="106" t="s">
        <v>99</v>
      </c>
      <c r="F97" s="109" t="s">
        <v>25</v>
      </c>
      <c r="G97" s="94"/>
      <c r="H97" s="94"/>
      <c r="I97" s="94"/>
      <c r="J97" s="94"/>
      <c r="K97" s="94"/>
      <c r="L97" s="94"/>
      <c r="M97" s="112"/>
      <c r="N97" s="93"/>
      <c r="O97" s="94"/>
    </row>
    <row r="98" spans="1:15" ht="13.15" customHeight="1">
      <c r="A98" s="104" t="s">
        <v>171</v>
      </c>
      <c r="B98" s="105" t="s">
        <v>133</v>
      </c>
      <c r="C98" s="106" t="s">
        <v>19</v>
      </c>
      <c r="D98" s="107" t="s">
        <v>10</v>
      </c>
      <c r="E98" s="106" t="s">
        <v>24</v>
      </c>
      <c r="F98" s="109" t="s">
        <v>135</v>
      </c>
      <c r="G98" s="94"/>
      <c r="H98" s="94"/>
      <c r="I98" s="94"/>
      <c r="J98" s="94"/>
      <c r="K98" s="94"/>
      <c r="L98" s="94"/>
      <c r="M98" s="112"/>
      <c r="N98" s="93"/>
      <c r="O98" s="94"/>
    </row>
    <row r="99" spans="1:15" ht="13.15" customHeight="1">
      <c r="A99" s="124"/>
      <c r="B99" s="124"/>
      <c r="C99" s="99"/>
      <c r="D99" s="124"/>
      <c r="E99" s="100"/>
      <c r="F99" s="124"/>
      <c r="G99" s="124"/>
      <c r="H99" s="124"/>
      <c r="I99" s="124"/>
      <c r="J99" s="124"/>
      <c r="K99" s="124"/>
      <c r="L99" s="124"/>
      <c r="M99" s="127"/>
      <c r="N99" s="93"/>
      <c r="O99" s="9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663D4861-0CEC-4F62-BA7B-031B09BB0433}"/>
  </hyperlink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5A619-6620-44DC-A937-9E6A270B49B6}">
  <dimension ref="A1:N99"/>
  <sheetViews>
    <sheetView zoomScale="110" zoomScaleNormal="11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261</v>
      </c>
      <c r="C3" s="367"/>
      <c r="D3" s="367"/>
      <c r="E3" s="367"/>
      <c r="F3" s="368"/>
      <c r="G3" s="5" t="s">
        <v>4</v>
      </c>
      <c r="H3" s="387" t="s">
        <v>262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/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17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27</v>
      </c>
      <c r="L6" s="362"/>
      <c r="M6" s="9"/>
    </row>
    <row r="7" spans="1:14">
      <c r="A7" s="10" t="s">
        <v>18</v>
      </c>
      <c r="B7" s="11" t="s">
        <v>16</v>
      </c>
      <c r="C7" s="12" t="s">
        <v>19</v>
      </c>
      <c r="D7" s="13" t="s">
        <v>10</v>
      </c>
      <c r="E7" s="14">
        <v>0</v>
      </c>
      <c r="F7" s="11" t="s">
        <v>11</v>
      </c>
      <c r="K7" s="362" t="s">
        <v>16</v>
      </c>
      <c r="L7" s="362"/>
      <c r="M7" s="9"/>
    </row>
    <row r="8" spans="1:14">
      <c r="A8" s="10" t="s">
        <v>143</v>
      </c>
      <c r="B8" s="11" t="s">
        <v>8</v>
      </c>
      <c r="C8" s="12" t="s">
        <v>19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26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372" t="s">
        <v>37</v>
      </c>
      <c r="L10" s="373"/>
      <c r="M10" s="9"/>
    </row>
    <row r="11" spans="1:14">
      <c r="A11" s="19"/>
      <c r="D11" s="7"/>
      <c r="F11" s="11"/>
      <c r="K11" s="362" t="s">
        <v>44</v>
      </c>
      <c r="L11" s="362"/>
      <c r="M11" s="9"/>
    </row>
    <row r="12" spans="1:14">
      <c r="A12" s="20" t="s">
        <v>28</v>
      </c>
      <c r="D12" s="7"/>
      <c r="F12" s="11"/>
      <c r="K12" s="385" t="s">
        <v>25</v>
      </c>
      <c r="L12" s="386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133</v>
      </c>
      <c r="L13" s="362"/>
      <c r="M13" s="9"/>
    </row>
    <row r="14" spans="1:14">
      <c r="A14" s="10" t="s">
        <v>144</v>
      </c>
      <c r="B14" s="11" t="s">
        <v>36</v>
      </c>
      <c r="C14" s="12" t="s">
        <v>24</v>
      </c>
      <c r="D14" s="13" t="s">
        <v>10</v>
      </c>
      <c r="E14" s="12" t="s">
        <v>69</v>
      </c>
      <c r="F14" s="11" t="s">
        <v>33</v>
      </c>
      <c r="G14" s="8" t="s">
        <v>28</v>
      </c>
      <c r="H14" s="362" t="s">
        <v>263</v>
      </c>
      <c r="I14" s="362"/>
      <c r="K14" s="362" t="s">
        <v>13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60</v>
      </c>
      <c r="L15" s="362"/>
      <c r="M15" s="9"/>
    </row>
    <row r="16" spans="1:14">
      <c r="A16" s="10" t="s">
        <v>145</v>
      </c>
      <c r="B16" s="11" t="s">
        <v>31</v>
      </c>
      <c r="C16" s="12" t="s">
        <v>19</v>
      </c>
      <c r="D16" s="13" t="s">
        <v>10</v>
      </c>
      <c r="E16" s="12" t="s">
        <v>39</v>
      </c>
      <c r="F16" s="11" t="s">
        <v>36</v>
      </c>
      <c r="K16" s="362" t="s">
        <v>34</v>
      </c>
      <c r="L16" s="362"/>
      <c r="M16" s="15"/>
    </row>
    <row r="17" spans="1:13">
      <c r="A17" s="10" t="s">
        <v>43</v>
      </c>
      <c r="B17" s="11" t="s">
        <v>33</v>
      </c>
      <c r="C17" s="12" t="s">
        <v>19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19</v>
      </c>
      <c r="D18" s="13" t="s">
        <v>10</v>
      </c>
      <c r="E18" s="12" t="s">
        <v>39</v>
      </c>
      <c r="F18" s="11" t="s">
        <v>36</v>
      </c>
      <c r="K18" s="362" t="s">
        <v>58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69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85" t="s">
        <v>25</v>
      </c>
      <c r="L28" s="386"/>
      <c r="M28" s="9"/>
    </row>
    <row r="29" spans="1:13">
      <c r="A29" s="10" t="s">
        <v>57</v>
      </c>
      <c r="B29" s="11" t="s">
        <v>58</v>
      </c>
      <c r="C29" s="12" t="s">
        <v>19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69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39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69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19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69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69</v>
      </c>
      <c r="D55" s="13" t="s">
        <v>10</v>
      </c>
      <c r="E55" s="12" t="s">
        <v>39</v>
      </c>
      <c r="F55" s="11" t="s">
        <v>90</v>
      </c>
      <c r="K55" s="362" t="s">
        <v>153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238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69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69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19</v>
      </c>
      <c r="D89" s="13" t="s">
        <v>10</v>
      </c>
      <c r="E89" s="12" t="s">
        <v>19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19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39</v>
      </c>
      <c r="D94" s="13" t="s">
        <v>10</v>
      </c>
      <c r="E94" s="12" t="s">
        <v>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69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8DC1384C-7E03-4340-A855-1CA64253ECAD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ACFB1-E1DC-4A55-89CD-DA302831B9AE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264</v>
      </c>
      <c r="C3" s="367"/>
      <c r="D3" s="367"/>
      <c r="E3" s="367"/>
      <c r="F3" s="368"/>
      <c r="G3" s="5" t="s">
        <v>4</v>
      </c>
      <c r="H3" s="387" t="s">
        <v>265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8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15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33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45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62" t="s">
        <v>25</v>
      </c>
      <c r="L10" s="362"/>
      <c r="M10" s="9"/>
    </row>
    <row r="11" spans="1:14">
      <c r="A11" s="19"/>
      <c r="D11" s="7"/>
      <c r="F11" s="11"/>
      <c r="K11" s="362" t="s">
        <v>27</v>
      </c>
      <c r="L11" s="362"/>
      <c r="M11" s="9"/>
    </row>
    <row r="12" spans="1:14">
      <c r="A12" s="20" t="s">
        <v>28</v>
      </c>
      <c r="D12" s="7"/>
      <c r="F12" s="11"/>
      <c r="K12" s="362" t="s">
        <v>29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34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32</v>
      </c>
      <c r="I14" s="362"/>
      <c r="K14" s="362" t="s">
        <v>13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60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17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37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20</v>
      </c>
      <c r="L18" s="362"/>
      <c r="M18" s="9"/>
    </row>
    <row r="19" spans="1:13">
      <c r="A19" s="19"/>
      <c r="D19" s="7"/>
      <c r="F19" s="11"/>
      <c r="H19" s="8"/>
      <c r="K19" s="362" t="s">
        <v>22</v>
      </c>
      <c r="L19" s="362"/>
      <c r="M19" s="9"/>
    </row>
    <row r="20" spans="1:13">
      <c r="A20" s="20" t="s">
        <v>46</v>
      </c>
      <c r="D20" s="7"/>
      <c r="F20" s="11"/>
      <c r="K20" s="362" t="s">
        <v>135</v>
      </c>
      <c r="L20" s="362"/>
      <c r="M20" s="9"/>
    </row>
    <row r="21" spans="1:13">
      <c r="A21" s="10" t="s">
        <v>48</v>
      </c>
      <c r="B21" s="11" t="s">
        <v>26</v>
      </c>
      <c r="C21" s="12" t="s">
        <v>24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22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20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26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17</v>
      </c>
      <c r="L26" s="362"/>
      <c r="M26" s="9"/>
    </row>
    <row r="27" spans="1:13">
      <c r="A27" s="19"/>
      <c r="D27" s="7"/>
      <c r="F27" s="11"/>
      <c r="K27" s="362" t="s">
        <v>13</v>
      </c>
      <c r="L27" s="362"/>
      <c r="M27" s="9"/>
    </row>
    <row r="28" spans="1:13">
      <c r="A28" s="20" t="s">
        <v>56</v>
      </c>
      <c r="D28" s="7"/>
      <c r="F28" s="11"/>
      <c r="K28" s="362" t="s">
        <v>29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60</v>
      </c>
      <c r="I29" s="362"/>
      <c r="K29" s="362" t="s">
        <v>34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58</v>
      </c>
      <c r="I30" s="362"/>
      <c r="K30" s="362" t="s">
        <v>25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22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26</v>
      </c>
      <c r="L34" s="362"/>
      <c r="M34" s="9"/>
    </row>
    <row r="35" spans="1:13">
      <c r="A35" s="21"/>
      <c r="K35" s="362" t="s">
        <v>17</v>
      </c>
      <c r="L35" s="362"/>
      <c r="M35" s="9"/>
    </row>
    <row r="36" spans="1:13">
      <c r="A36" s="20" t="s">
        <v>67</v>
      </c>
      <c r="D36" s="7"/>
      <c r="F36" s="11"/>
      <c r="K36" s="362" t="s">
        <v>13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22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201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0" t="s">
        <v>169</v>
      </c>
      <c r="B95" s="11" t="s">
        <v>25</v>
      </c>
      <c r="C95" s="12" t="s">
        <v>24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CF0CA4A8-58D2-4911-BFE8-00AD7B5064B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4BE84-FDD0-4CE6-A0C5-F53528EDF12B}">
  <dimension ref="A1:N99"/>
  <sheetViews>
    <sheetView zoomScale="98" zoomScaleNormal="100" workbookViewId="0">
      <selection activeCell="B3" sqref="B3:F3"/>
    </sheetView>
  </sheetViews>
  <sheetFormatPr defaultColWidth="9.28515625" defaultRowHeight="12.75"/>
  <cols>
    <col min="1" max="1" width="10.285156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7109375" style="4" customWidth="1"/>
    <col min="9" max="9" width="11.28515625" style="4" customWidth="1"/>
    <col min="10" max="10" width="2.7109375" style="4" customWidth="1"/>
    <col min="11" max="11" width="9.28515625" style="4"/>
    <col min="12" max="12" width="10.7109375" style="4" customWidth="1"/>
    <col min="13" max="13" width="2.42578125" style="4" customWidth="1"/>
    <col min="14" max="16384" width="9.28515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266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31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33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29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0</v>
      </c>
      <c r="F10" s="17" t="s">
        <v>15</v>
      </c>
      <c r="K10" s="18" t="s">
        <v>27</v>
      </c>
      <c r="L10" s="48"/>
      <c r="M10" s="9"/>
    </row>
    <row r="11" spans="1:14">
      <c r="A11" s="19"/>
      <c r="D11" s="7"/>
      <c r="F11" s="11"/>
      <c r="K11" s="362" t="s">
        <v>37</v>
      </c>
      <c r="L11" s="362"/>
      <c r="M11" s="9"/>
    </row>
    <row r="12" spans="1:14">
      <c r="A12" s="20" t="s">
        <v>28</v>
      </c>
      <c r="D12" s="7"/>
      <c r="F12" s="11"/>
      <c r="K12" s="362" t="s">
        <v>17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20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13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40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25</v>
      </c>
      <c r="L17" s="362"/>
      <c r="M17" s="9"/>
    </row>
    <row r="18" spans="1:13">
      <c r="A18" s="10" t="s">
        <v>43</v>
      </c>
      <c r="B18" s="11" t="s">
        <v>32</v>
      </c>
      <c r="C18" s="12" t="s">
        <v>19</v>
      </c>
      <c r="D18" s="13" t="s">
        <v>10</v>
      </c>
      <c r="E18" s="12" t="s">
        <v>24</v>
      </c>
      <c r="F18" s="11" t="s">
        <v>36</v>
      </c>
      <c r="K18" s="362" t="s">
        <v>197</v>
      </c>
      <c r="L18" s="362"/>
      <c r="M18" s="9"/>
    </row>
    <row r="19" spans="1:13">
      <c r="A19" s="19"/>
      <c r="D19" s="7"/>
      <c r="F19" s="11"/>
      <c r="H19" s="8"/>
      <c r="K19" s="362" t="s">
        <v>42</v>
      </c>
      <c r="L19" s="362"/>
      <c r="M19" s="9"/>
    </row>
    <row r="20" spans="1:13">
      <c r="A20" s="20" t="s">
        <v>46</v>
      </c>
      <c r="D20" s="7"/>
      <c r="F20" s="11"/>
      <c r="K20" s="362" t="s">
        <v>34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19</v>
      </c>
      <c r="F23" s="11" t="s">
        <v>45</v>
      </c>
      <c r="K23" s="362" t="s">
        <v>27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42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197</v>
      </c>
      <c r="I30" s="362"/>
      <c r="K30" s="362" t="s">
        <v>33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39</v>
      </c>
      <c r="D33" s="13" t="s">
        <v>10</v>
      </c>
      <c r="E33" s="12" t="s">
        <v>24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9</v>
      </c>
      <c r="F34" s="11" t="s">
        <v>62</v>
      </c>
      <c r="K34" s="362" t="s">
        <v>27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244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267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24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24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37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17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39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19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69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EFAD-A302-4675-8857-B1C328EF8559}">
  <dimension ref="A1:N99"/>
  <sheetViews>
    <sheetView zoomScale="78" workbookViewId="0">
      <selection activeCell="B3" sqref="B3:F3"/>
    </sheetView>
  </sheetViews>
  <sheetFormatPr defaultColWidth="9.140625" defaultRowHeight="12.75"/>
  <cols>
    <col min="1" max="1" width="10.42578125" style="28" customWidth="1"/>
    <col min="2" max="2" width="19.7109375" style="28" bestFit="1" customWidth="1"/>
    <col min="3" max="3" width="5.28515625" style="31" customWidth="1"/>
    <col min="4" max="4" width="3.7109375" style="28" customWidth="1"/>
    <col min="5" max="5" width="5" style="28" customWidth="1"/>
    <col min="6" max="6" width="19.7109375" style="28" bestFit="1" customWidth="1"/>
    <col min="7" max="7" width="13.7109375" style="28" customWidth="1"/>
    <col min="8" max="8" width="7.85546875" style="28" customWidth="1"/>
    <col min="9" max="9" width="11.140625" style="28" customWidth="1"/>
    <col min="10" max="10" width="2.7109375" style="28" customWidth="1"/>
    <col min="11" max="11" width="9.140625" style="28" customWidth="1"/>
    <col min="12" max="12" width="10.7109375" style="28" customWidth="1"/>
    <col min="13" max="13" width="2.42578125" style="28" customWidth="1"/>
    <col min="14" max="256" width="9.140625" style="28"/>
    <col min="257" max="257" width="10.42578125" style="28" customWidth="1"/>
    <col min="258" max="258" width="19.7109375" style="28" bestFit="1" customWidth="1"/>
    <col min="259" max="259" width="5.28515625" style="28" customWidth="1"/>
    <col min="260" max="260" width="3.7109375" style="28" customWidth="1"/>
    <col min="261" max="261" width="5" style="28" customWidth="1"/>
    <col min="262" max="262" width="19.7109375" style="28" bestFit="1" customWidth="1"/>
    <col min="263" max="263" width="13.7109375" style="28" customWidth="1"/>
    <col min="264" max="264" width="7.85546875" style="28" customWidth="1"/>
    <col min="265" max="265" width="11.140625" style="28" customWidth="1"/>
    <col min="266" max="266" width="2.7109375" style="28" customWidth="1"/>
    <col min="267" max="267" width="9.140625" style="28"/>
    <col min="268" max="268" width="10.7109375" style="28" customWidth="1"/>
    <col min="269" max="269" width="2.42578125" style="28" customWidth="1"/>
    <col min="270" max="512" width="9.140625" style="28"/>
    <col min="513" max="513" width="10.42578125" style="28" customWidth="1"/>
    <col min="514" max="514" width="19.7109375" style="28" bestFit="1" customWidth="1"/>
    <col min="515" max="515" width="5.28515625" style="28" customWidth="1"/>
    <col min="516" max="516" width="3.7109375" style="28" customWidth="1"/>
    <col min="517" max="517" width="5" style="28" customWidth="1"/>
    <col min="518" max="518" width="19.7109375" style="28" bestFit="1" customWidth="1"/>
    <col min="519" max="519" width="13.7109375" style="28" customWidth="1"/>
    <col min="520" max="520" width="7.85546875" style="28" customWidth="1"/>
    <col min="521" max="521" width="11.140625" style="28" customWidth="1"/>
    <col min="522" max="522" width="2.7109375" style="28" customWidth="1"/>
    <col min="523" max="523" width="9.140625" style="28"/>
    <col min="524" max="524" width="10.7109375" style="28" customWidth="1"/>
    <col min="525" max="525" width="2.42578125" style="28" customWidth="1"/>
    <col min="526" max="768" width="9.140625" style="28"/>
    <col min="769" max="769" width="10.42578125" style="28" customWidth="1"/>
    <col min="770" max="770" width="19.7109375" style="28" bestFit="1" customWidth="1"/>
    <col min="771" max="771" width="5.28515625" style="28" customWidth="1"/>
    <col min="772" max="772" width="3.7109375" style="28" customWidth="1"/>
    <col min="773" max="773" width="5" style="28" customWidth="1"/>
    <col min="774" max="774" width="19.7109375" style="28" bestFit="1" customWidth="1"/>
    <col min="775" max="775" width="13.7109375" style="28" customWidth="1"/>
    <col min="776" max="776" width="7.85546875" style="28" customWidth="1"/>
    <col min="777" max="777" width="11.140625" style="28" customWidth="1"/>
    <col min="778" max="778" width="2.7109375" style="28" customWidth="1"/>
    <col min="779" max="779" width="9.140625" style="28"/>
    <col min="780" max="780" width="10.7109375" style="28" customWidth="1"/>
    <col min="781" max="781" width="2.42578125" style="28" customWidth="1"/>
    <col min="782" max="1024" width="9.140625" style="28"/>
    <col min="1025" max="1025" width="10.42578125" style="28" customWidth="1"/>
    <col min="1026" max="1026" width="19.7109375" style="28" bestFit="1" customWidth="1"/>
    <col min="1027" max="1027" width="5.28515625" style="28" customWidth="1"/>
    <col min="1028" max="1028" width="3.7109375" style="28" customWidth="1"/>
    <col min="1029" max="1029" width="5" style="28" customWidth="1"/>
    <col min="1030" max="1030" width="19.7109375" style="28" bestFit="1" customWidth="1"/>
    <col min="1031" max="1031" width="13.7109375" style="28" customWidth="1"/>
    <col min="1032" max="1032" width="7.85546875" style="28" customWidth="1"/>
    <col min="1033" max="1033" width="11.140625" style="28" customWidth="1"/>
    <col min="1034" max="1034" width="2.7109375" style="28" customWidth="1"/>
    <col min="1035" max="1035" width="9.140625" style="28"/>
    <col min="1036" max="1036" width="10.7109375" style="28" customWidth="1"/>
    <col min="1037" max="1037" width="2.42578125" style="28" customWidth="1"/>
    <col min="1038" max="1280" width="9.140625" style="28"/>
    <col min="1281" max="1281" width="10.42578125" style="28" customWidth="1"/>
    <col min="1282" max="1282" width="19.7109375" style="28" bestFit="1" customWidth="1"/>
    <col min="1283" max="1283" width="5.28515625" style="28" customWidth="1"/>
    <col min="1284" max="1284" width="3.7109375" style="28" customWidth="1"/>
    <col min="1285" max="1285" width="5" style="28" customWidth="1"/>
    <col min="1286" max="1286" width="19.7109375" style="28" bestFit="1" customWidth="1"/>
    <col min="1287" max="1287" width="13.7109375" style="28" customWidth="1"/>
    <col min="1288" max="1288" width="7.85546875" style="28" customWidth="1"/>
    <col min="1289" max="1289" width="11.140625" style="28" customWidth="1"/>
    <col min="1290" max="1290" width="2.7109375" style="28" customWidth="1"/>
    <col min="1291" max="1291" width="9.140625" style="28"/>
    <col min="1292" max="1292" width="10.7109375" style="28" customWidth="1"/>
    <col min="1293" max="1293" width="2.42578125" style="28" customWidth="1"/>
    <col min="1294" max="1536" width="9.140625" style="28"/>
    <col min="1537" max="1537" width="10.42578125" style="28" customWidth="1"/>
    <col min="1538" max="1538" width="19.7109375" style="28" bestFit="1" customWidth="1"/>
    <col min="1539" max="1539" width="5.28515625" style="28" customWidth="1"/>
    <col min="1540" max="1540" width="3.7109375" style="28" customWidth="1"/>
    <col min="1541" max="1541" width="5" style="28" customWidth="1"/>
    <col min="1542" max="1542" width="19.7109375" style="28" bestFit="1" customWidth="1"/>
    <col min="1543" max="1543" width="13.7109375" style="28" customWidth="1"/>
    <col min="1544" max="1544" width="7.85546875" style="28" customWidth="1"/>
    <col min="1545" max="1545" width="11.140625" style="28" customWidth="1"/>
    <col min="1546" max="1546" width="2.7109375" style="28" customWidth="1"/>
    <col min="1547" max="1547" width="9.140625" style="28"/>
    <col min="1548" max="1548" width="10.7109375" style="28" customWidth="1"/>
    <col min="1549" max="1549" width="2.42578125" style="28" customWidth="1"/>
    <col min="1550" max="1792" width="9.140625" style="28"/>
    <col min="1793" max="1793" width="10.42578125" style="28" customWidth="1"/>
    <col min="1794" max="1794" width="19.7109375" style="28" bestFit="1" customWidth="1"/>
    <col min="1795" max="1795" width="5.28515625" style="28" customWidth="1"/>
    <col min="1796" max="1796" width="3.7109375" style="28" customWidth="1"/>
    <col min="1797" max="1797" width="5" style="28" customWidth="1"/>
    <col min="1798" max="1798" width="19.7109375" style="28" bestFit="1" customWidth="1"/>
    <col min="1799" max="1799" width="13.7109375" style="28" customWidth="1"/>
    <col min="1800" max="1800" width="7.85546875" style="28" customWidth="1"/>
    <col min="1801" max="1801" width="11.140625" style="28" customWidth="1"/>
    <col min="1802" max="1802" width="2.7109375" style="28" customWidth="1"/>
    <col min="1803" max="1803" width="9.140625" style="28"/>
    <col min="1804" max="1804" width="10.7109375" style="28" customWidth="1"/>
    <col min="1805" max="1805" width="2.42578125" style="28" customWidth="1"/>
    <col min="1806" max="2048" width="9.140625" style="28"/>
    <col min="2049" max="2049" width="10.42578125" style="28" customWidth="1"/>
    <col min="2050" max="2050" width="19.7109375" style="28" bestFit="1" customWidth="1"/>
    <col min="2051" max="2051" width="5.28515625" style="28" customWidth="1"/>
    <col min="2052" max="2052" width="3.7109375" style="28" customWidth="1"/>
    <col min="2053" max="2053" width="5" style="28" customWidth="1"/>
    <col min="2054" max="2054" width="19.7109375" style="28" bestFit="1" customWidth="1"/>
    <col min="2055" max="2055" width="13.7109375" style="28" customWidth="1"/>
    <col min="2056" max="2056" width="7.85546875" style="28" customWidth="1"/>
    <col min="2057" max="2057" width="11.140625" style="28" customWidth="1"/>
    <col min="2058" max="2058" width="2.7109375" style="28" customWidth="1"/>
    <col min="2059" max="2059" width="9.140625" style="28"/>
    <col min="2060" max="2060" width="10.7109375" style="28" customWidth="1"/>
    <col min="2061" max="2061" width="2.42578125" style="28" customWidth="1"/>
    <col min="2062" max="2304" width="9.140625" style="28"/>
    <col min="2305" max="2305" width="10.42578125" style="28" customWidth="1"/>
    <col min="2306" max="2306" width="19.7109375" style="28" bestFit="1" customWidth="1"/>
    <col min="2307" max="2307" width="5.28515625" style="28" customWidth="1"/>
    <col min="2308" max="2308" width="3.7109375" style="28" customWidth="1"/>
    <col min="2309" max="2309" width="5" style="28" customWidth="1"/>
    <col min="2310" max="2310" width="19.7109375" style="28" bestFit="1" customWidth="1"/>
    <col min="2311" max="2311" width="13.7109375" style="28" customWidth="1"/>
    <col min="2312" max="2312" width="7.85546875" style="28" customWidth="1"/>
    <col min="2313" max="2313" width="11.140625" style="28" customWidth="1"/>
    <col min="2314" max="2314" width="2.7109375" style="28" customWidth="1"/>
    <col min="2315" max="2315" width="9.140625" style="28"/>
    <col min="2316" max="2316" width="10.7109375" style="28" customWidth="1"/>
    <col min="2317" max="2317" width="2.42578125" style="28" customWidth="1"/>
    <col min="2318" max="2560" width="9.140625" style="28"/>
    <col min="2561" max="2561" width="10.42578125" style="28" customWidth="1"/>
    <col min="2562" max="2562" width="19.7109375" style="28" bestFit="1" customWidth="1"/>
    <col min="2563" max="2563" width="5.28515625" style="28" customWidth="1"/>
    <col min="2564" max="2564" width="3.7109375" style="28" customWidth="1"/>
    <col min="2565" max="2565" width="5" style="28" customWidth="1"/>
    <col min="2566" max="2566" width="19.7109375" style="28" bestFit="1" customWidth="1"/>
    <col min="2567" max="2567" width="13.7109375" style="28" customWidth="1"/>
    <col min="2568" max="2568" width="7.85546875" style="28" customWidth="1"/>
    <col min="2569" max="2569" width="11.140625" style="28" customWidth="1"/>
    <col min="2570" max="2570" width="2.7109375" style="28" customWidth="1"/>
    <col min="2571" max="2571" width="9.140625" style="28"/>
    <col min="2572" max="2572" width="10.7109375" style="28" customWidth="1"/>
    <col min="2573" max="2573" width="2.42578125" style="28" customWidth="1"/>
    <col min="2574" max="2816" width="9.140625" style="28"/>
    <col min="2817" max="2817" width="10.42578125" style="28" customWidth="1"/>
    <col min="2818" max="2818" width="19.7109375" style="28" bestFit="1" customWidth="1"/>
    <col min="2819" max="2819" width="5.28515625" style="28" customWidth="1"/>
    <col min="2820" max="2820" width="3.7109375" style="28" customWidth="1"/>
    <col min="2821" max="2821" width="5" style="28" customWidth="1"/>
    <col min="2822" max="2822" width="19.7109375" style="28" bestFit="1" customWidth="1"/>
    <col min="2823" max="2823" width="13.7109375" style="28" customWidth="1"/>
    <col min="2824" max="2824" width="7.85546875" style="28" customWidth="1"/>
    <col min="2825" max="2825" width="11.140625" style="28" customWidth="1"/>
    <col min="2826" max="2826" width="2.7109375" style="28" customWidth="1"/>
    <col min="2827" max="2827" width="9.140625" style="28"/>
    <col min="2828" max="2828" width="10.7109375" style="28" customWidth="1"/>
    <col min="2829" max="2829" width="2.42578125" style="28" customWidth="1"/>
    <col min="2830" max="3072" width="9.140625" style="28"/>
    <col min="3073" max="3073" width="10.42578125" style="28" customWidth="1"/>
    <col min="3074" max="3074" width="19.7109375" style="28" bestFit="1" customWidth="1"/>
    <col min="3075" max="3075" width="5.28515625" style="28" customWidth="1"/>
    <col min="3076" max="3076" width="3.7109375" style="28" customWidth="1"/>
    <col min="3077" max="3077" width="5" style="28" customWidth="1"/>
    <col min="3078" max="3078" width="19.7109375" style="28" bestFit="1" customWidth="1"/>
    <col min="3079" max="3079" width="13.7109375" style="28" customWidth="1"/>
    <col min="3080" max="3080" width="7.85546875" style="28" customWidth="1"/>
    <col min="3081" max="3081" width="11.140625" style="28" customWidth="1"/>
    <col min="3082" max="3082" width="2.7109375" style="28" customWidth="1"/>
    <col min="3083" max="3083" width="9.140625" style="28"/>
    <col min="3084" max="3084" width="10.7109375" style="28" customWidth="1"/>
    <col min="3085" max="3085" width="2.42578125" style="28" customWidth="1"/>
    <col min="3086" max="3328" width="9.140625" style="28"/>
    <col min="3329" max="3329" width="10.42578125" style="28" customWidth="1"/>
    <col min="3330" max="3330" width="19.7109375" style="28" bestFit="1" customWidth="1"/>
    <col min="3331" max="3331" width="5.28515625" style="28" customWidth="1"/>
    <col min="3332" max="3332" width="3.7109375" style="28" customWidth="1"/>
    <col min="3333" max="3333" width="5" style="28" customWidth="1"/>
    <col min="3334" max="3334" width="19.7109375" style="28" bestFit="1" customWidth="1"/>
    <col min="3335" max="3335" width="13.7109375" style="28" customWidth="1"/>
    <col min="3336" max="3336" width="7.85546875" style="28" customWidth="1"/>
    <col min="3337" max="3337" width="11.140625" style="28" customWidth="1"/>
    <col min="3338" max="3338" width="2.7109375" style="28" customWidth="1"/>
    <col min="3339" max="3339" width="9.140625" style="28"/>
    <col min="3340" max="3340" width="10.7109375" style="28" customWidth="1"/>
    <col min="3341" max="3341" width="2.42578125" style="28" customWidth="1"/>
    <col min="3342" max="3584" width="9.140625" style="28"/>
    <col min="3585" max="3585" width="10.42578125" style="28" customWidth="1"/>
    <col min="3586" max="3586" width="19.7109375" style="28" bestFit="1" customWidth="1"/>
    <col min="3587" max="3587" width="5.28515625" style="28" customWidth="1"/>
    <col min="3588" max="3588" width="3.7109375" style="28" customWidth="1"/>
    <col min="3589" max="3589" width="5" style="28" customWidth="1"/>
    <col min="3590" max="3590" width="19.7109375" style="28" bestFit="1" customWidth="1"/>
    <col min="3591" max="3591" width="13.7109375" style="28" customWidth="1"/>
    <col min="3592" max="3592" width="7.85546875" style="28" customWidth="1"/>
    <col min="3593" max="3593" width="11.140625" style="28" customWidth="1"/>
    <col min="3594" max="3594" width="2.7109375" style="28" customWidth="1"/>
    <col min="3595" max="3595" width="9.140625" style="28"/>
    <col min="3596" max="3596" width="10.7109375" style="28" customWidth="1"/>
    <col min="3597" max="3597" width="2.42578125" style="28" customWidth="1"/>
    <col min="3598" max="3840" width="9.140625" style="28"/>
    <col min="3841" max="3841" width="10.42578125" style="28" customWidth="1"/>
    <col min="3842" max="3842" width="19.7109375" style="28" bestFit="1" customWidth="1"/>
    <col min="3843" max="3843" width="5.28515625" style="28" customWidth="1"/>
    <col min="3844" max="3844" width="3.7109375" style="28" customWidth="1"/>
    <col min="3845" max="3845" width="5" style="28" customWidth="1"/>
    <col min="3846" max="3846" width="19.7109375" style="28" bestFit="1" customWidth="1"/>
    <col min="3847" max="3847" width="13.7109375" style="28" customWidth="1"/>
    <col min="3848" max="3848" width="7.85546875" style="28" customWidth="1"/>
    <col min="3849" max="3849" width="11.140625" style="28" customWidth="1"/>
    <col min="3850" max="3850" width="2.7109375" style="28" customWidth="1"/>
    <col min="3851" max="3851" width="9.140625" style="28"/>
    <col min="3852" max="3852" width="10.7109375" style="28" customWidth="1"/>
    <col min="3853" max="3853" width="2.42578125" style="28" customWidth="1"/>
    <col min="3854" max="4096" width="9.140625" style="28"/>
    <col min="4097" max="4097" width="10.42578125" style="28" customWidth="1"/>
    <col min="4098" max="4098" width="19.7109375" style="28" bestFit="1" customWidth="1"/>
    <col min="4099" max="4099" width="5.28515625" style="28" customWidth="1"/>
    <col min="4100" max="4100" width="3.7109375" style="28" customWidth="1"/>
    <col min="4101" max="4101" width="5" style="28" customWidth="1"/>
    <col min="4102" max="4102" width="19.7109375" style="28" bestFit="1" customWidth="1"/>
    <col min="4103" max="4103" width="13.7109375" style="28" customWidth="1"/>
    <col min="4104" max="4104" width="7.85546875" style="28" customWidth="1"/>
    <col min="4105" max="4105" width="11.140625" style="28" customWidth="1"/>
    <col min="4106" max="4106" width="2.7109375" style="28" customWidth="1"/>
    <col min="4107" max="4107" width="9.140625" style="28"/>
    <col min="4108" max="4108" width="10.7109375" style="28" customWidth="1"/>
    <col min="4109" max="4109" width="2.42578125" style="28" customWidth="1"/>
    <col min="4110" max="4352" width="9.140625" style="28"/>
    <col min="4353" max="4353" width="10.42578125" style="28" customWidth="1"/>
    <col min="4354" max="4354" width="19.7109375" style="28" bestFit="1" customWidth="1"/>
    <col min="4355" max="4355" width="5.28515625" style="28" customWidth="1"/>
    <col min="4356" max="4356" width="3.7109375" style="28" customWidth="1"/>
    <col min="4357" max="4357" width="5" style="28" customWidth="1"/>
    <col min="4358" max="4358" width="19.7109375" style="28" bestFit="1" customWidth="1"/>
    <col min="4359" max="4359" width="13.7109375" style="28" customWidth="1"/>
    <col min="4360" max="4360" width="7.85546875" style="28" customWidth="1"/>
    <col min="4361" max="4361" width="11.140625" style="28" customWidth="1"/>
    <col min="4362" max="4362" width="2.7109375" style="28" customWidth="1"/>
    <col min="4363" max="4363" width="9.140625" style="28"/>
    <col min="4364" max="4364" width="10.7109375" style="28" customWidth="1"/>
    <col min="4365" max="4365" width="2.42578125" style="28" customWidth="1"/>
    <col min="4366" max="4608" width="9.140625" style="28"/>
    <col min="4609" max="4609" width="10.42578125" style="28" customWidth="1"/>
    <col min="4610" max="4610" width="19.7109375" style="28" bestFit="1" customWidth="1"/>
    <col min="4611" max="4611" width="5.28515625" style="28" customWidth="1"/>
    <col min="4612" max="4612" width="3.7109375" style="28" customWidth="1"/>
    <col min="4613" max="4613" width="5" style="28" customWidth="1"/>
    <col min="4614" max="4614" width="19.7109375" style="28" bestFit="1" customWidth="1"/>
    <col min="4615" max="4615" width="13.7109375" style="28" customWidth="1"/>
    <col min="4616" max="4616" width="7.85546875" style="28" customWidth="1"/>
    <col min="4617" max="4617" width="11.140625" style="28" customWidth="1"/>
    <col min="4618" max="4618" width="2.7109375" style="28" customWidth="1"/>
    <col min="4619" max="4619" width="9.140625" style="28"/>
    <col min="4620" max="4620" width="10.7109375" style="28" customWidth="1"/>
    <col min="4621" max="4621" width="2.42578125" style="28" customWidth="1"/>
    <col min="4622" max="4864" width="9.140625" style="28"/>
    <col min="4865" max="4865" width="10.42578125" style="28" customWidth="1"/>
    <col min="4866" max="4866" width="19.7109375" style="28" bestFit="1" customWidth="1"/>
    <col min="4867" max="4867" width="5.28515625" style="28" customWidth="1"/>
    <col min="4868" max="4868" width="3.7109375" style="28" customWidth="1"/>
    <col min="4869" max="4869" width="5" style="28" customWidth="1"/>
    <col min="4870" max="4870" width="19.7109375" style="28" bestFit="1" customWidth="1"/>
    <col min="4871" max="4871" width="13.7109375" style="28" customWidth="1"/>
    <col min="4872" max="4872" width="7.85546875" style="28" customWidth="1"/>
    <col min="4873" max="4873" width="11.140625" style="28" customWidth="1"/>
    <col min="4874" max="4874" width="2.7109375" style="28" customWidth="1"/>
    <col min="4875" max="4875" width="9.140625" style="28"/>
    <col min="4876" max="4876" width="10.7109375" style="28" customWidth="1"/>
    <col min="4877" max="4877" width="2.42578125" style="28" customWidth="1"/>
    <col min="4878" max="5120" width="9.140625" style="28"/>
    <col min="5121" max="5121" width="10.42578125" style="28" customWidth="1"/>
    <col min="5122" max="5122" width="19.7109375" style="28" bestFit="1" customWidth="1"/>
    <col min="5123" max="5123" width="5.28515625" style="28" customWidth="1"/>
    <col min="5124" max="5124" width="3.7109375" style="28" customWidth="1"/>
    <col min="5125" max="5125" width="5" style="28" customWidth="1"/>
    <col min="5126" max="5126" width="19.7109375" style="28" bestFit="1" customWidth="1"/>
    <col min="5127" max="5127" width="13.7109375" style="28" customWidth="1"/>
    <col min="5128" max="5128" width="7.85546875" style="28" customWidth="1"/>
    <col min="5129" max="5129" width="11.140625" style="28" customWidth="1"/>
    <col min="5130" max="5130" width="2.7109375" style="28" customWidth="1"/>
    <col min="5131" max="5131" width="9.140625" style="28"/>
    <col min="5132" max="5132" width="10.7109375" style="28" customWidth="1"/>
    <col min="5133" max="5133" width="2.42578125" style="28" customWidth="1"/>
    <col min="5134" max="5376" width="9.140625" style="28"/>
    <col min="5377" max="5377" width="10.42578125" style="28" customWidth="1"/>
    <col min="5378" max="5378" width="19.7109375" style="28" bestFit="1" customWidth="1"/>
    <col min="5379" max="5379" width="5.28515625" style="28" customWidth="1"/>
    <col min="5380" max="5380" width="3.7109375" style="28" customWidth="1"/>
    <col min="5381" max="5381" width="5" style="28" customWidth="1"/>
    <col min="5382" max="5382" width="19.7109375" style="28" bestFit="1" customWidth="1"/>
    <col min="5383" max="5383" width="13.7109375" style="28" customWidth="1"/>
    <col min="5384" max="5384" width="7.85546875" style="28" customWidth="1"/>
    <col min="5385" max="5385" width="11.140625" style="28" customWidth="1"/>
    <col min="5386" max="5386" width="2.7109375" style="28" customWidth="1"/>
    <col min="5387" max="5387" width="9.140625" style="28"/>
    <col min="5388" max="5388" width="10.7109375" style="28" customWidth="1"/>
    <col min="5389" max="5389" width="2.42578125" style="28" customWidth="1"/>
    <col min="5390" max="5632" width="9.140625" style="28"/>
    <col min="5633" max="5633" width="10.42578125" style="28" customWidth="1"/>
    <col min="5634" max="5634" width="19.7109375" style="28" bestFit="1" customWidth="1"/>
    <col min="5635" max="5635" width="5.28515625" style="28" customWidth="1"/>
    <col min="5636" max="5636" width="3.7109375" style="28" customWidth="1"/>
    <col min="5637" max="5637" width="5" style="28" customWidth="1"/>
    <col min="5638" max="5638" width="19.7109375" style="28" bestFit="1" customWidth="1"/>
    <col min="5639" max="5639" width="13.7109375" style="28" customWidth="1"/>
    <col min="5640" max="5640" width="7.85546875" style="28" customWidth="1"/>
    <col min="5641" max="5641" width="11.140625" style="28" customWidth="1"/>
    <col min="5642" max="5642" width="2.7109375" style="28" customWidth="1"/>
    <col min="5643" max="5643" width="9.140625" style="28"/>
    <col min="5644" max="5644" width="10.7109375" style="28" customWidth="1"/>
    <col min="5645" max="5645" width="2.42578125" style="28" customWidth="1"/>
    <col min="5646" max="5888" width="9.140625" style="28"/>
    <col min="5889" max="5889" width="10.42578125" style="28" customWidth="1"/>
    <col min="5890" max="5890" width="19.7109375" style="28" bestFit="1" customWidth="1"/>
    <col min="5891" max="5891" width="5.28515625" style="28" customWidth="1"/>
    <col min="5892" max="5892" width="3.7109375" style="28" customWidth="1"/>
    <col min="5893" max="5893" width="5" style="28" customWidth="1"/>
    <col min="5894" max="5894" width="19.7109375" style="28" bestFit="1" customWidth="1"/>
    <col min="5895" max="5895" width="13.7109375" style="28" customWidth="1"/>
    <col min="5896" max="5896" width="7.85546875" style="28" customWidth="1"/>
    <col min="5897" max="5897" width="11.140625" style="28" customWidth="1"/>
    <col min="5898" max="5898" width="2.7109375" style="28" customWidth="1"/>
    <col min="5899" max="5899" width="9.140625" style="28"/>
    <col min="5900" max="5900" width="10.7109375" style="28" customWidth="1"/>
    <col min="5901" max="5901" width="2.42578125" style="28" customWidth="1"/>
    <col min="5902" max="6144" width="9.140625" style="28"/>
    <col min="6145" max="6145" width="10.42578125" style="28" customWidth="1"/>
    <col min="6146" max="6146" width="19.7109375" style="28" bestFit="1" customWidth="1"/>
    <col min="6147" max="6147" width="5.28515625" style="28" customWidth="1"/>
    <col min="6148" max="6148" width="3.7109375" style="28" customWidth="1"/>
    <col min="6149" max="6149" width="5" style="28" customWidth="1"/>
    <col min="6150" max="6150" width="19.7109375" style="28" bestFit="1" customWidth="1"/>
    <col min="6151" max="6151" width="13.7109375" style="28" customWidth="1"/>
    <col min="6152" max="6152" width="7.85546875" style="28" customWidth="1"/>
    <col min="6153" max="6153" width="11.140625" style="28" customWidth="1"/>
    <col min="6154" max="6154" width="2.7109375" style="28" customWidth="1"/>
    <col min="6155" max="6155" width="9.140625" style="28"/>
    <col min="6156" max="6156" width="10.7109375" style="28" customWidth="1"/>
    <col min="6157" max="6157" width="2.42578125" style="28" customWidth="1"/>
    <col min="6158" max="6400" width="9.140625" style="28"/>
    <col min="6401" max="6401" width="10.42578125" style="28" customWidth="1"/>
    <col min="6402" max="6402" width="19.7109375" style="28" bestFit="1" customWidth="1"/>
    <col min="6403" max="6403" width="5.28515625" style="28" customWidth="1"/>
    <col min="6404" max="6404" width="3.7109375" style="28" customWidth="1"/>
    <col min="6405" max="6405" width="5" style="28" customWidth="1"/>
    <col min="6406" max="6406" width="19.7109375" style="28" bestFit="1" customWidth="1"/>
    <col min="6407" max="6407" width="13.7109375" style="28" customWidth="1"/>
    <col min="6408" max="6408" width="7.85546875" style="28" customWidth="1"/>
    <col min="6409" max="6409" width="11.140625" style="28" customWidth="1"/>
    <col min="6410" max="6410" width="2.7109375" style="28" customWidth="1"/>
    <col min="6411" max="6411" width="9.140625" style="28"/>
    <col min="6412" max="6412" width="10.7109375" style="28" customWidth="1"/>
    <col min="6413" max="6413" width="2.42578125" style="28" customWidth="1"/>
    <col min="6414" max="6656" width="9.140625" style="28"/>
    <col min="6657" max="6657" width="10.42578125" style="28" customWidth="1"/>
    <col min="6658" max="6658" width="19.7109375" style="28" bestFit="1" customWidth="1"/>
    <col min="6659" max="6659" width="5.28515625" style="28" customWidth="1"/>
    <col min="6660" max="6660" width="3.7109375" style="28" customWidth="1"/>
    <col min="6661" max="6661" width="5" style="28" customWidth="1"/>
    <col min="6662" max="6662" width="19.7109375" style="28" bestFit="1" customWidth="1"/>
    <col min="6663" max="6663" width="13.7109375" style="28" customWidth="1"/>
    <col min="6664" max="6664" width="7.85546875" style="28" customWidth="1"/>
    <col min="6665" max="6665" width="11.140625" style="28" customWidth="1"/>
    <col min="6666" max="6666" width="2.7109375" style="28" customWidth="1"/>
    <col min="6667" max="6667" width="9.140625" style="28"/>
    <col min="6668" max="6668" width="10.7109375" style="28" customWidth="1"/>
    <col min="6669" max="6669" width="2.42578125" style="28" customWidth="1"/>
    <col min="6670" max="6912" width="9.140625" style="28"/>
    <col min="6913" max="6913" width="10.42578125" style="28" customWidth="1"/>
    <col min="6914" max="6914" width="19.7109375" style="28" bestFit="1" customWidth="1"/>
    <col min="6915" max="6915" width="5.28515625" style="28" customWidth="1"/>
    <col min="6916" max="6916" width="3.7109375" style="28" customWidth="1"/>
    <col min="6917" max="6917" width="5" style="28" customWidth="1"/>
    <col min="6918" max="6918" width="19.7109375" style="28" bestFit="1" customWidth="1"/>
    <col min="6919" max="6919" width="13.7109375" style="28" customWidth="1"/>
    <col min="6920" max="6920" width="7.85546875" style="28" customWidth="1"/>
    <col min="6921" max="6921" width="11.140625" style="28" customWidth="1"/>
    <col min="6922" max="6922" width="2.7109375" style="28" customWidth="1"/>
    <col min="6923" max="6923" width="9.140625" style="28"/>
    <col min="6924" max="6924" width="10.7109375" style="28" customWidth="1"/>
    <col min="6925" max="6925" width="2.42578125" style="28" customWidth="1"/>
    <col min="6926" max="7168" width="9.140625" style="28"/>
    <col min="7169" max="7169" width="10.42578125" style="28" customWidth="1"/>
    <col min="7170" max="7170" width="19.7109375" style="28" bestFit="1" customWidth="1"/>
    <col min="7171" max="7171" width="5.28515625" style="28" customWidth="1"/>
    <col min="7172" max="7172" width="3.7109375" style="28" customWidth="1"/>
    <col min="7173" max="7173" width="5" style="28" customWidth="1"/>
    <col min="7174" max="7174" width="19.7109375" style="28" bestFit="1" customWidth="1"/>
    <col min="7175" max="7175" width="13.7109375" style="28" customWidth="1"/>
    <col min="7176" max="7176" width="7.85546875" style="28" customWidth="1"/>
    <col min="7177" max="7177" width="11.140625" style="28" customWidth="1"/>
    <col min="7178" max="7178" width="2.7109375" style="28" customWidth="1"/>
    <col min="7179" max="7179" width="9.140625" style="28"/>
    <col min="7180" max="7180" width="10.7109375" style="28" customWidth="1"/>
    <col min="7181" max="7181" width="2.42578125" style="28" customWidth="1"/>
    <col min="7182" max="7424" width="9.140625" style="28"/>
    <col min="7425" max="7425" width="10.42578125" style="28" customWidth="1"/>
    <col min="7426" max="7426" width="19.7109375" style="28" bestFit="1" customWidth="1"/>
    <col min="7427" max="7427" width="5.28515625" style="28" customWidth="1"/>
    <col min="7428" max="7428" width="3.7109375" style="28" customWidth="1"/>
    <col min="7429" max="7429" width="5" style="28" customWidth="1"/>
    <col min="7430" max="7430" width="19.7109375" style="28" bestFit="1" customWidth="1"/>
    <col min="7431" max="7431" width="13.7109375" style="28" customWidth="1"/>
    <col min="7432" max="7432" width="7.85546875" style="28" customWidth="1"/>
    <col min="7433" max="7433" width="11.140625" style="28" customWidth="1"/>
    <col min="7434" max="7434" width="2.7109375" style="28" customWidth="1"/>
    <col min="7435" max="7435" width="9.140625" style="28"/>
    <col min="7436" max="7436" width="10.7109375" style="28" customWidth="1"/>
    <col min="7437" max="7437" width="2.42578125" style="28" customWidth="1"/>
    <col min="7438" max="7680" width="9.140625" style="28"/>
    <col min="7681" max="7681" width="10.42578125" style="28" customWidth="1"/>
    <col min="7682" max="7682" width="19.7109375" style="28" bestFit="1" customWidth="1"/>
    <col min="7683" max="7683" width="5.28515625" style="28" customWidth="1"/>
    <col min="7684" max="7684" width="3.7109375" style="28" customWidth="1"/>
    <col min="7685" max="7685" width="5" style="28" customWidth="1"/>
    <col min="7686" max="7686" width="19.7109375" style="28" bestFit="1" customWidth="1"/>
    <col min="7687" max="7687" width="13.7109375" style="28" customWidth="1"/>
    <col min="7688" max="7688" width="7.85546875" style="28" customWidth="1"/>
    <col min="7689" max="7689" width="11.140625" style="28" customWidth="1"/>
    <col min="7690" max="7690" width="2.7109375" style="28" customWidth="1"/>
    <col min="7691" max="7691" width="9.140625" style="28"/>
    <col min="7692" max="7692" width="10.7109375" style="28" customWidth="1"/>
    <col min="7693" max="7693" width="2.42578125" style="28" customWidth="1"/>
    <col min="7694" max="7936" width="9.140625" style="28"/>
    <col min="7937" max="7937" width="10.42578125" style="28" customWidth="1"/>
    <col min="7938" max="7938" width="19.7109375" style="28" bestFit="1" customWidth="1"/>
    <col min="7939" max="7939" width="5.28515625" style="28" customWidth="1"/>
    <col min="7940" max="7940" width="3.7109375" style="28" customWidth="1"/>
    <col min="7941" max="7941" width="5" style="28" customWidth="1"/>
    <col min="7942" max="7942" width="19.7109375" style="28" bestFit="1" customWidth="1"/>
    <col min="7943" max="7943" width="13.7109375" style="28" customWidth="1"/>
    <col min="7944" max="7944" width="7.85546875" style="28" customWidth="1"/>
    <col min="7945" max="7945" width="11.140625" style="28" customWidth="1"/>
    <col min="7946" max="7946" width="2.7109375" style="28" customWidth="1"/>
    <col min="7947" max="7947" width="9.140625" style="28"/>
    <col min="7948" max="7948" width="10.7109375" style="28" customWidth="1"/>
    <col min="7949" max="7949" width="2.42578125" style="28" customWidth="1"/>
    <col min="7950" max="8192" width="9.140625" style="28"/>
    <col min="8193" max="8193" width="10.42578125" style="28" customWidth="1"/>
    <col min="8194" max="8194" width="19.7109375" style="28" bestFit="1" customWidth="1"/>
    <col min="8195" max="8195" width="5.28515625" style="28" customWidth="1"/>
    <col min="8196" max="8196" width="3.7109375" style="28" customWidth="1"/>
    <col min="8197" max="8197" width="5" style="28" customWidth="1"/>
    <col min="8198" max="8198" width="19.7109375" style="28" bestFit="1" customWidth="1"/>
    <col min="8199" max="8199" width="13.7109375" style="28" customWidth="1"/>
    <col min="8200" max="8200" width="7.85546875" style="28" customWidth="1"/>
    <col min="8201" max="8201" width="11.140625" style="28" customWidth="1"/>
    <col min="8202" max="8202" width="2.7109375" style="28" customWidth="1"/>
    <col min="8203" max="8203" width="9.140625" style="28"/>
    <col min="8204" max="8204" width="10.7109375" style="28" customWidth="1"/>
    <col min="8205" max="8205" width="2.42578125" style="28" customWidth="1"/>
    <col min="8206" max="8448" width="9.140625" style="28"/>
    <col min="8449" max="8449" width="10.42578125" style="28" customWidth="1"/>
    <col min="8450" max="8450" width="19.7109375" style="28" bestFit="1" customWidth="1"/>
    <col min="8451" max="8451" width="5.28515625" style="28" customWidth="1"/>
    <col min="8452" max="8452" width="3.7109375" style="28" customWidth="1"/>
    <col min="8453" max="8453" width="5" style="28" customWidth="1"/>
    <col min="8454" max="8454" width="19.7109375" style="28" bestFit="1" customWidth="1"/>
    <col min="8455" max="8455" width="13.7109375" style="28" customWidth="1"/>
    <col min="8456" max="8456" width="7.85546875" style="28" customWidth="1"/>
    <col min="8457" max="8457" width="11.140625" style="28" customWidth="1"/>
    <col min="8458" max="8458" width="2.7109375" style="28" customWidth="1"/>
    <col min="8459" max="8459" width="9.140625" style="28"/>
    <col min="8460" max="8460" width="10.7109375" style="28" customWidth="1"/>
    <col min="8461" max="8461" width="2.42578125" style="28" customWidth="1"/>
    <col min="8462" max="8704" width="9.140625" style="28"/>
    <col min="8705" max="8705" width="10.42578125" style="28" customWidth="1"/>
    <col min="8706" max="8706" width="19.7109375" style="28" bestFit="1" customWidth="1"/>
    <col min="8707" max="8707" width="5.28515625" style="28" customWidth="1"/>
    <col min="8708" max="8708" width="3.7109375" style="28" customWidth="1"/>
    <col min="8709" max="8709" width="5" style="28" customWidth="1"/>
    <col min="8710" max="8710" width="19.7109375" style="28" bestFit="1" customWidth="1"/>
    <col min="8711" max="8711" width="13.7109375" style="28" customWidth="1"/>
    <col min="8712" max="8712" width="7.85546875" style="28" customWidth="1"/>
    <col min="8713" max="8713" width="11.140625" style="28" customWidth="1"/>
    <col min="8714" max="8714" width="2.7109375" style="28" customWidth="1"/>
    <col min="8715" max="8715" width="9.140625" style="28"/>
    <col min="8716" max="8716" width="10.7109375" style="28" customWidth="1"/>
    <col min="8717" max="8717" width="2.42578125" style="28" customWidth="1"/>
    <col min="8718" max="8960" width="9.140625" style="28"/>
    <col min="8961" max="8961" width="10.42578125" style="28" customWidth="1"/>
    <col min="8962" max="8962" width="19.7109375" style="28" bestFit="1" customWidth="1"/>
    <col min="8963" max="8963" width="5.28515625" style="28" customWidth="1"/>
    <col min="8964" max="8964" width="3.7109375" style="28" customWidth="1"/>
    <col min="8965" max="8965" width="5" style="28" customWidth="1"/>
    <col min="8966" max="8966" width="19.7109375" style="28" bestFit="1" customWidth="1"/>
    <col min="8967" max="8967" width="13.7109375" style="28" customWidth="1"/>
    <col min="8968" max="8968" width="7.85546875" style="28" customWidth="1"/>
    <col min="8969" max="8969" width="11.140625" style="28" customWidth="1"/>
    <col min="8970" max="8970" width="2.7109375" style="28" customWidth="1"/>
    <col min="8971" max="8971" width="9.140625" style="28"/>
    <col min="8972" max="8972" width="10.7109375" style="28" customWidth="1"/>
    <col min="8973" max="8973" width="2.42578125" style="28" customWidth="1"/>
    <col min="8974" max="9216" width="9.140625" style="28"/>
    <col min="9217" max="9217" width="10.42578125" style="28" customWidth="1"/>
    <col min="9218" max="9218" width="19.7109375" style="28" bestFit="1" customWidth="1"/>
    <col min="9219" max="9219" width="5.28515625" style="28" customWidth="1"/>
    <col min="9220" max="9220" width="3.7109375" style="28" customWidth="1"/>
    <col min="9221" max="9221" width="5" style="28" customWidth="1"/>
    <col min="9222" max="9222" width="19.7109375" style="28" bestFit="1" customWidth="1"/>
    <col min="9223" max="9223" width="13.7109375" style="28" customWidth="1"/>
    <col min="9224" max="9224" width="7.85546875" style="28" customWidth="1"/>
    <col min="9225" max="9225" width="11.140625" style="28" customWidth="1"/>
    <col min="9226" max="9226" width="2.7109375" style="28" customWidth="1"/>
    <col min="9227" max="9227" width="9.140625" style="28"/>
    <col min="9228" max="9228" width="10.7109375" style="28" customWidth="1"/>
    <col min="9229" max="9229" width="2.42578125" style="28" customWidth="1"/>
    <col min="9230" max="9472" width="9.140625" style="28"/>
    <col min="9473" max="9473" width="10.42578125" style="28" customWidth="1"/>
    <col min="9474" max="9474" width="19.7109375" style="28" bestFit="1" customWidth="1"/>
    <col min="9475" max="9475" width="5.28515625" style="28" customWidth="1"/>
    <col min="9476" max="9476" width="3.7109375" style="28" customWidth="1"/>
    <col min="9477" max="9477" width="5" style="28" customWidth="1"/>
    <col min="9478" max="9478" width="19.7109375" style="28" bestFit="1" customWidth="1"/>
    <col min="9479" max="9479" width="13.7109375" style="28" customWidth="1"/>
    <col min="9480" max="9480" width="7.85546875" style="28" customWidth="1"/>
    <col min="9481" max="9481" width="11.140625" style="28" customWidth="1"/>
    <col min="9482" max="9482" width="2.7109375" style="28" customWidth="1"/>
    <col min="9483" max="9483" width="9.140625" style="28"/>
    <col min="9484" max="9484" width="10.7109375" style="28" customWidth="1"/>
    <col min="9485" max="9485" width="2.42578125" style="28" customWidth="1"/>
    <col min="9486" max="9728" width="9.140625" style="28"/>
    <col min="9729" max="9729" width="10.42578125" style="28" customWidth="1"/>
    <col min="9730" max="9730" width="19.7109375" style="28" bestFit="1" customWidth="1"/>
    <col min="9731" max="9731" width="5.28515625" style="28" customWidth="1"/>
    <col min="9732" max="9732" width="3.7109375" style="28" customWidth="1"/>
    <col min="9733" max="9733" width="5" style="28" customWidth="1"/>
    <col min="9734" max="9734" width="19.7109375" style="28" bestFit="1" customWidth="1"/>
    <col min="9735" max="9735" width="13.7109375" style="28" customWidth="1"/>
    <col min="9736" max="9736" width="7.85546875" style="28" customWidth="1"/>
    <col min="9737" max="9737" width="11.140625" style="28" customWidth="1"/>
    <col min="9738" max="9738" width="2.7109375" style="28" customWidth="1"/>
    <col min="9739" max="9739" width="9.140625" style="28"/>
    <col min="9740" max="9740" width="10.7109375" style="28" customWidth="1"/>
    <col min="9741" max="9741" width="2.42578125" style="28" customWidth="1"/>
    <col min="9742" max="9984" width="9.140625" style="28"/>
    <col min="9985" max="9985" width="10.42578125" style="28" customWidth="1"/>
    <col min="9986" max="9986" width="19.7109375" style="28" bestFit="1" customWidth="1"/>
    <col min="9987" max="9987" width="5.28515625" style="28" customWidth="1"/>
    <col min="9988" max="9988" width="3.7109375" style="28" customWidth="1"/>
    <col min="9989" max="9989" width="5" style="28" customWidth="1"/>
    <col min="9990" max="9990" width="19.7109375" style="28" bestFit="1" customWidth="1"/>
    <col min="9991" max="9991" width="13.7109375" style="28" customWidth="1"/>
    <col min="9992" max="9992" width="7.85546875" style="28" customWidth="1"/>
    <col min="9993" max="9993" width="11.140625" style="28" customWidth="1"/>
    <col min="9994" max="9994" width="2.7109375" style="28" customWidth="1"/>
    <col min="9995" max="9995" width="9.140625" style="28"/>
    <col min="9996" max="9996" width="10.7109375" style="28" customWidth="1"/>
    <col min="9997" max="9997" width="2.42578125" style="28" customWidth="1"/>
    <col min="9998" max="10240" width="9.140625" style="28"/>
    <col min="10241" max="10241" width="10.42578125" style="28" customWidth="1"/>
    <col min="10242" max="10242" width="19.7109375" style="28" bestFit="1" customWidth="1"/>
    <col min="10243" max="10243" width="5.28515625" style="28" customWidth="1"/>
    <col min="10244" max="10244" width="3.7109375" style="28" customWidth="1"/>
    <col min="10245" max="10245" width="5" style="28" customWidth="1"/>
    <col min="10246" max="10246" width="19.7109375" style="28" bestFit="1" customWidth="1"/>
    <col min="10247" max="10247" width="13.7109375" style="28" customWidth="1"/>
    <col min="10248" max="10248" width="7.85546875" style="28" customWidth="1"/>
    <col min="10249" max="10249" width="11.140625" style="28" customWidth="1"/>
    <col min="10250" max="10250" width="2.7109375" style="28" customWidth="1"/>
    <col min="10251" max="10251" width="9.140625" style="28"/>
    <col min="10252" max="10252" width="10.7109375" style="28" customWidth="1"/>
    <col min="10253" max="10253" width="2.42578125" style="28" customWidth="1"/>
    <col min="10254" max="10496" width="9.140625" style="28"/>
    <col min="10497" max="10497" width="10.42578125" style="28" customWidth="1"/>
    <col min="10498" max="10498" width="19.7109375" style="28" bestFit="1" customWidth="1"/>
    <col min="10499" max="10499" width="5.28515625" style="28" customWidth="1"/>
    <col min="10500" max="10500" width="3.7109375" style="28" customWidth="1"/>
    <col min="10501" max="10501" width="5" style="28" customWidth="1"/>
    <col min="10502" max="10502" width="19.7109375" style="28" bestFit="1" customWidth="1"/>
    <col min="10503" max="10503" width="13.7109375" style="28" customWidth="1"/>
    <col min="10504" max="10504" width="7.85546875" style="28" customWidth="1"/>
    <col min="10505" max="10505" width="11.140625" style="28" customWidth="1"/>
    <col min="10506" max="10506" width="2.7109375" style="28" customWidth="1"/>
    <col min="10507" max="10507" width="9.140625" style="28"/>
    <col min="10508" max="10508" width="10.7109375" style="28" customWidth="1"/>
    <col min="10509" max="10509" width="2.42578125" style="28" customWidth="1"/>
    <col min="10510" max="10752" width="9.140625" style="28"/>
    <col min="10753" max="10753" width="10.42578125" style="28" customWidth="1"/>
    <col min="10754" max="10754" width="19.7109375" style="28" bestFit="1" customWidth="1"/>
    <col min="10755" max="10755" width="5.28515625" style="28" customWidth="1"/>
    <col min="10756" max="10756" width="3.7109375" style="28" customWidth="1"/>
    <col min="10757" max="10757" width="5" style="28" customWidth="1"/>
    <col min="10758" max="10758" width="19.7109375" style="28" bestFit="1" customWidth="1"/>
    <col min="10759" max="10759" width="13.7109375" style="28" customWidth="1"/>
    <col min="10760" max="10760" width="7.85546875" style="28" customWidth="1"/>
    <col min="10761" max="10761" width="11.140625" style="28" customWidth="1"/>
    <col min="10762" max="10762" width="2.7109375" style="28" customWidth="1"/>
    <col min="10763" max="10763" width="9.140625" style="28"/>
    <col min="10764" max="10764" width="10.7109375" style="28" customWidth="1"/>
    <col min="10765" max="10765" width="2.42578125" style="28" customWidth="1"/>
    <col min="10766" max="11008" width="9.140625" style="28"/>
    <col min="11009" max="11009" width="10.42578125" style="28" customWidth="1"/>
    <col min="11010" max="11010" width="19.7109375" style="28" bestFit="1" customWidth="1"/>
    <col min="11011" max="11011" width="5.28515625" style="28" customWidth="1"/>
    <col min="11012" max="11012" width="3.7109375" style="28" customWidth="1"/>
    <col min="11013" max="11013" width="5" style="28" customWidth="1"/>
    <col min="11014" max="11014" width="19.7109375" style="28" bestFit="1" customWidth="1"/>
    <col min="11015" max="11015" width="13.7109375" style="28" customWidth="1"/>
    <col min="11016" max="11016" width="7.85546875" style="28" customWidth="1"/>
    <col min="11017" max="11017" width="11.140625" style="28" customWidth="1"/>
    <col min="11018" max="11018" width="2.7109375" style="28" customWidth="1"/>
    <col min="11019" max="11019" width="9.140625" style="28"/>
    <col min="11020" max="11020" width="10.7109375" style="28" customWidth="1"/>
    <col min="11021" max="11021" width="2.42578125" style="28" customWidth="1"/>
    <col min="11022" max="11264" width="9.140625" style="28"/>
    <col min="11265" max="11265" width="10.42578125" style="28" customWidth="1"/>
    <col min="11266" max="11266" width="19.7109375" style="28" bestFit="1" customWidth="1"/>
    <col min="11267" max="11267" width="5.28515625" style="28" customWidth="1"/>
    <col min="11268" max="11268" width="3.7109375" style="28" customWidth="1"/>
    <col min="11269" max="11269" width="5" style="28" customWidth="1"/>
    <col min="11270" max="11270" width="19.7109375" style="28" bestFit="1" customWidth="1"/>
    <col min="11271" max="11271" width="13.7109375" style="28" customWidth="1"/>
    <col min="11272" max="11272" width="7.85546875" style="28" customWidth="1"/>
    <col min="11273" max="11273" width="11.140625" style="28" customWidth="1"/>
    <col min="11274" max="11274" width="2.7109375" style="28" customWidth="1"/>
    <col min="11275" max="11275" width="9.140625" style="28"/>
    <col min="11276" max="11276" width="10.7109375" style="28" customWidth="1"/>
    <col min="11277" max="11277" width="2.42578125" style="28" customWidth="1"/>
    <col min="11278" max="11520" width="9.140625" style="28"/>
    <col min="11521" max="11521" width="10.42578125" style="28" customWidth="1"/>
    <col min="11522" max="11522" width="19.7109375" style="28" bestFit="1" customWidth="1"/>
    <col min="11523" max="11523" width="5.28515625" style="28" customWidth="1"/>
    <col min="11524" max="11524" width="3.7109375" style="28" customWidth="1"/>
    <col min="11525" max="11525" width="5" style="28" customWidth="1"/>
    <col min="11526" max="11526" width="19.7109375" style="28" bestFit="1" customWidth="1"/>
    <col min="11527" max="11527" width="13.7109375" style="28" customWidth="1"/>
    <col min="11528" max="11528" width="7.85546875" style="28" customWidth="1"/>
    <col min="11529" max="11529" width="11.140625" style="28" customWidth="1"/>
    <col min="11530" max="11530" width="2.7109375" style="28" customWidth="1"/>
    <col min="11531" max="11531" width="9.140625" style="28"/>
    <col min="11532" max="11532" width="10.7109375" style="28" customWidth="1"/>
    <col min="11533" max="11533" width="2.42578125" style="28" customWidth="1"/>
    <col min="11534" max="11776" width="9.140625" style="28"/>
    <col min="11777" max="11777" width="10.42578125" style="28" customWidth="1"/>
    <col min="11778" max="11778" width="19.7109375" style="28" bestFit="1" customWidth="1"/>
    <col min="11779" max="11779" width="5.28515625" style="28" customWidth="1"/>
    <col min="11780" max="11780" width="3.7109375" style="28" customWidth="1"/>
    <col min="11781" max="11781" width="5" style="28" customWidth="1"/>
    <col min="11782" max="11782" width="19.7109375" style="28" bestFit="1" customWidth="1"/>
    <col min="11783" max="11783" width="13.7109375" style="28" customWidth="1"/>
    <col min="11784" max="11784" width="7.85546875" style="28" customWidth="1"/>
    <col min="11785" max="11785" width="11.140625" style="28" customWidth="1"/>
    <col min="11786" max="11786" width="2.7109375" style="28" customWidth="1"/>
    <col min="11787" max="11787" width="9.140625" style="28"/>
    <col min="11788" max="11788" width="10.7109375" style="28" customWidth="1"/>
    <col min="11789" max="11789" width="2.42578125" style="28" customWidth="1"/>
    <col min="11790" max="12032" width="9.140625" style="28"/>
    <col min="12033" max="12033" width="10.42578125" style="28" customWidth="1"/>
    <col min="12034" max="12034" width="19.7109375" style="28" bestFit="1" customWidth="1"/>
    <col min="12035" max="12035" width="5.28515625" style="28" customWidth="1"/>
    <col min="12036" max="12036" width="3.7109375" style="28" customWidth="1"/>
    <col min="12037" max="12037" width="5" style="28" customWidth="1"/>
    <col min="12038" max="12038" width="19.7109375" style="28" bestFit="1" customWidth="1"/>
    <col min="12039" max="12039" width="13.7109375" style="28" customWidth="1"/>
    <col min="12040" max="12040" width="7.85546875" style="28" customWidth="1"/>
    <col min="12041" max="12041" width="11.140625" style="28" customWidth="1"/>
    <col min="12042" max="12042" width="2.7109375" style="28" customWidth="1"/>
    <col min="12043" max="12043" width="9.140625" style="28"/>
    <col min="12044" max="12044" width="10.7109375" style="28" customWidth="1"/>
    <col min="12045" max="12045" width="2.42578125" style="28" customWidth="1"/>
    <col min="12046" max="12288" width="9.140625" style="28"/>
    <col min="12289" max="12289" width="10.42578125" style="28" customWidth="1"/>
    <col min="12290" max="12290" width="19.7109375" style="28" bestFit="1" customWidth="1"/>
    <col min="12291" max="12291" width="5.28515625" style="28" customWidth="1"/>
    <col min="12292" max="12292" width="3.7109375" style="28" customWidth="1"/>
    <col min="12293" max="12293" width="5" style="28" customWidth="1"/>
    <col min="12294" max="12294" width="19.7109375" style="28" bestFit="1" customWidth="1"/>
    <col min="12295" max="12295" width="13.7109375" style="28" customWidth="1"/>
    <col min="12296" max="12296" width="7.85546875" style="28" customWidth="1"/>
    <col min="12297" max="12297" width="11.140625" style="28" customWidth="1"/>
    <col min="12298" max="12298" width="2.7109375" style="28" customWidth="1"/>
    <col min="12299" max="12299" width="9.140625" style="28"/>
    <col min="12300" max="12300" width="10.7109375" style="28" customWidth="1"/>
    <col min="12301" max="12301" width="2.42578125" style="28" customWidth="1"/>
    <col min="12302" max="12544" width="9.140625" style="28"/>
    <col min="12545" max="12545" width="10.42578125" style="28" customWidth="1"/>
    <col min="12546" max="12546" width="19.7109375" style="28" bestFit="1" customWidth="1"/>
    <col min="12547" max="12547" width="5.28515625" style="28" customWidth="1"/>
    <col min="12548" max="12548" width="3.7109375" style="28" customWidth="1"/>
    <col min="12549" max="12549" width="5" style="28" customWidth="1"/>
    <col min="12550" max="12550" width="19.7109375" style="28" bestFit="1" customWidth="1"/>
    <col min="12551" max="12551" width="13.7109375" style="28" customWidth="1"/>
    <col min="12552" max="12552" width="7.85546875" style="28" customWidth="1"/>
    <col min="12553" max="12553" width="11.140625" style="28" customWidth="1"/>
    <col min="12554" max="12554" width="2.7109375" style="28" customWidth="1"/>
    <col min="12555" max="12555" width="9.140625" style="28"/>
    <col min="12556" max="12556" width="10.7109375" style="28" customWidth="1"/>
    <col min="12557" max="12557" width="2.42578125" style="28" customWidth="1"/>
    <col min="12558" max="12800" width="9.140625" style="28"/>
    <col min="12801" max="12801" width="10.42578125" style="28" customWidth="1"/>
    <col min="12802" max="12802" width="19.7109375" style="28" bestFit="1" customWidth="1"/>
    <col min="12803" max="12803" width="5.28515625" style="28" customWidth="1"/>
    <col min="12804" max="12804" width="3.7109375" style="28" customWidth="1"/>
    <col min="12805" max="12805" width="5" style="28" customWidth="1"/>
    <col min="12806" max="12806" width="19.7109375" style="28" bestFit="1" customWidth="1"/>
    <col min="12807" max="12807" width="13.7109375" style="28" customWidth="1"/>
    <col min="12808" max="12808" width="7.85546875" style="28" customWidth="1"/>
    <col min="12809" max="12809" width="11.140625" style="28" customWidth="1"/>
    <col min="12810" max="12810" width="2.7109375" style="28" customWidth="1"/>
    <col min="12811" max="12811" width="9.140625" style="28"/>
    <col min="12812" max="12812" width="10.7109375" style="28" customWidth="1"/>
    <col min="12813" max="12813" width="2.42578125" style="28" customWidth="1"/>
    <col min="12814" max="13056" width="9.140625" style="28"/>
    <col min="13057" max="13057" width="10.42578125" style="28" customWidth="1"/>
    <col min="13058" max="13058" width="19.7109375" style="28" bestFit="1" customWidth="1"/>
    <col min="13059" max="13059" width="5.28515625" style="28" customWidth="1"/>
    <col min="13060" max="13060" width="3.7109375" style="28" customWidth="1"/>
    <col min="13061" max="13061" width="5" style="28" customWidth="1"/>
    <col min="13062" max="13062" width="19.7109375" style="28" bestFit="1" customWidth="1"/>
    <col min="13063" max="13063" width="13.7109375" style="28" customWidth="1"/>
    <col min="13064" max="13064" width="7.85546875" style="28" customWidth="1"/>
    <col min="13065" max="13065" width="11.140625" style="28" customWidth="1"/>
    <col min="13066" max="13066" width="2.7109375" style="28" customWidth="1"/>
    <col min="13067" max="13067" width="9.140625" style="28"/>
    <col min="13068" max="13068" width="10.7109375" style="28" customWidth="1"/>
    <col min="13069" max="13069" width="2.42578125" style="28" customWidth="1"/>
    <col min="13070" max="13312" width="9.140625" style="28"/>
    <col min="13313" max="13313" width="10.42578125" style="28" customWidth="1"/>
    <col min="13314" max="13314" width="19.7109375" style="28" bestFit="1" customWidth="1"/>
    <col min="13315" max="13315" width="5.28515625" style="28" customWidth="1"/>
    <col min="13316" max="13316" width="3.7109375" style="28" customWidth="1"/>
    <col min="13317" max="13317" width="5" style="28" customWidth="1"/>
    <col min="13318" max="13318" width="19.7109375" style="28" bestFit="1" customWidth="1"/>
    <col min="13319" max="13319" width="13.7109375" style="28" customWidth="1"/>
    <col min="13320" max="13320" width="7.85546875" style="28" customWidth="1"/>
    <col min="13321" max="13321" width="11.140625" style="28" customWidth="1"/>
    <col min="13322" max="13322" width="2.7109375" style="28" customWidth="1"/>
    <col min="13323" max="13323" width="9.140625" style="28"/>
    <col min="13324" max="13324" width="10.7109375" style="28" customWidth="1"/>
    <col min="13325" max="13325" width="2.42578125" style="28" customWidth="1"/>
    <col min="13326" max="13568" width="9.140625" style="28"/>
    <col min="13569" max="13569" width="10.42578125" style="28" customWidth="1"/>
    <col min="13570" max="13570" width="19.7109375" style="28" bestFit="1" customWidth="1"/>
    <col min="13571" max="13571" width="5.28515625" style="28" customWidth="1"/>
    <col min="13572" max="13572" width="3.7109375" style="28" customWidth="1"/>
    <col min="13573" max="13573" width="5" style="28" customWidth="1"/>
    <col min="13574" max="13574" width="19.7109375" style="28" bestFit="1" customWidth="1"/>
    <col min="13575" max="13575" width="13.7109375" style="28" customWidth="1"/>
    <col min="13576" max="13576" width="7.85546875" style="28" customWidth="1"/>
    <col min="13577" max="13577" width="11.140625" style="28" customWidth="1"/>
    <col min="13578" max="13578" width="2.7109375" style="28" customWidth="1"/>
    <col min="13579" max="13579" width="9.140625" style="28"/>
    <col min="13580" max="13580" width="10.7109375" style="28" customWidth="1"/>
    <col min="13581" max="13581" width="2.42578125" style="28" customWidth="1"/>
    <col min="13582" max="13824" width="9.140625" style="28"/>
    <col min="13825" max="13825" width="10.42578125" style="28" customWidth="1"/>
    <col min="13826" max="13826" width="19.7109375" style="28" bestFit="1" customWidth="1"/>
    <col min="13827" max="13827" width="5.28515625" style="28" customWidth="1"/>
    <col min="13828" max="13828" width="3.7109375" style="28" customWidth="1"/>
    <col min="13829" max="13829" width="5" style="28" customWidth="1"/>
    <col min="13830" max="13830" width="19.7109375" style="28" bestFit="1" customWidth="1"/>
    <col min="13831" max="13831" width="13.7109375" style="28" customWidth="1"/>
    <col min="13832" max="13832" width="7.85546875" style="28" customWidth="1"/>
    <col min="13833" max="13833" width="11.140625" style="28" customWidth="1"/>
    <col min="13834" max="13834" width="2.7109375" style="28" customWidth="1"/>
    <col min="13835" max="13835" width="9.140625" style="28"/>
    <col min="13836" max="13836" width="10.7109375" style="28" customWidth="1"/>
    <col min="13837" max="13837" width="2.42578125" style="28" customWidth="1"/>
    <col min="13838" max="14080" width="9.140625" style="28"/>
    <col min="14081" max="14081" width="10.42578125" style="28" customWidth="1"/>
    <col min="14082" max="14082" width="19.7109375" style="28" bestFit="1" customWidth="1"/>
    <col min="14083" max="14083" width="5.28515625" style="28" customWidth="1"/>
    <col min="14084" max="14084" width="3.7109375" style="28" customWidth="1"/>
    <col min="14085" max="14085" width="5" style="28" customWidth="1"/>
    <col min="14086" max="14086" width="19.7109375" style="28" bestFit="1" customWidth="1"/>
    <col min="14087" max="14087" width="13.7109375" style="28" customWidth="1"/>
    <col min="14088" max="14088" width="7.85546875" style="28" customWidth="1"/>
    <col min="14089" max="14089" width="11.140625" style="28" customWidth="1"/>
    <col min="14090" max="14090" width="2.7109375" style="28" customWidth="1"/>
    <col min="14091" max="14091" width="9.140625" style="28"/>
    <col min="14092" max="14092" width="10.7109375" style="28" customWidth="1"/>
    <col min="14093" max="14093" width="2.42578125" style="28" customWidth="1"/>
    <col min="14094" max="14336" width="9.140625" style="28"/>
    <col min="14337" max="14337" width="10.42578125" style="28" customWidth="1"/>
    <col min="14338" max="14338" width="19.7109375" style="28" bestFit="1" customWidth="1"/>
    <col min="14339" max="14339" width="5.28515625" style="28" customWidth="1"/>
    <col min="14340" max="14340" width="3.7109375" style="28" customWidth="1"/>
    <col min="14341" max="14341" width="5" style="28" customWidth="1"/>
    <col min="14342" max="14342" width="19.7109375" style="28" bestFit="1" customWidth="1"/>
    <col min="14343" max="14343" width="13.7109375" style="28" customWidth="1"/>
    <col min="14344" max="14344" width="7.85546875" style="28" customWidth="1"/>
    <col min="14345" max="14345" width="11.140625" style="28" customWidth="1"/>
    <col min="14346" max="14346" width="2.7109375" style="28" customWidth="1"/>
    <col min="14347" max="14347" width="9.140625" style="28"/>
    <col min="14348" max="14348" width="10.7109375" style="28" customWidth="1"/>
    <col min="14349" max="14349" width="2.42578125" style="28" customWidth="1"/>
    <col min="14350" max="14592" width="9.140625" style="28"/>
    <col min="14593" max="14593" width="10.42578125" style="28" customWidth="1"/>
    <col min="14594" max="14594" width="19.7109375" style="28" bestFit="1" customWidth="1"/>
    <col min="14595" max="14595" width="5.28515625" style="28" customWidth="1"/>
    <col min="14596" max="14596" width="3.7109375" style="28" customWidth="1"/>
    <col min="14597" max="14597" width="5" style="28" customWidth="1"/>
    <col min="14598" max="14598" width="19.7109375" style="28" bestFit="1" customWidth="1"/>
    <col min="14599" max="14599" width="13.7109375" style="28" customWidth="1"/>
    <col min="14600" max="14600" width="7.85546875" style="28" customWidth="1"/>
    <col min="14601" max="14601" width="11.140625" style="28" customWidth="1"/>
    <col min="14602" max="14602" width="2.7109375" style="28" customWidth="1"/>
    <col min="14603" max="14603" width="9.140625" style="28"/>
    <col min="14604" max="14604" width="10.7109375" style="28" customWidth="1"/>
    <col min="14605" max="14605" width="2.42578125" style="28" customWidth="1"/>
    <col min="14606" max="14848" width="9.140625" style="28"/>
    <col min="14849" max="14849" width="10.42578125" style="28" customWidth="1"/>
    <col min="14850" max="14850" width="19.7109375" style="28" bestFit="1" customWidth="1"/>
    <col min="14851" max="14851" width="5.28515625" style="28" customWidth="1"/>
    <col min="14852" max="14852" width="3.7109375" style="28" customWidth="1"/>
    <col min="14853" max="14853" width="5" style="28" customWidth="1"/>
    <col min="14854" max="14854" width="19.7109375" style="28" bestFit="1" customWidth="1"/>
    <col min="14855" max="14855" width="13.7109375" style="28" customWidth="1"/>
    <col min="14856" max="14856" width="7.85546875" style="28" customWidth="1"/>
    <col min="14857" max="14857" width="11.140625" style="28" customWidth="1"/>
    <col min="14858" max="14858" width="2.7109375" style="28" customWidth="1"/>
    <col min="14859" max="14859" width="9.140625" style="28"/>
    <col min="14860" max="14860" width="10.7109375" style="28" customWidth="1"/>
    <col min="14861" max="14861" width="2.42578125" style="28" customWidth="1"/>
    <col min="14862" max="15104" width="9.140625" style="28"/>
    <col min="15105" max="15105" width="10.42578125" style="28" customWidth="1"/>
    <col min="15106" max="15106" width="19.7109375" style="28" bestFit="1" customWidth="1"/>
    <col min="15107" max="15107" width="5.28515625" style="28" customWidth="1"/>
    <col min="15108" max="15108" width="3.7109375" style="28" customWidth="1"/>
    <col min="15109" max="15109" width="5" style="28" customWidth="1"/>
    <col min="15110" max="15110" width="19.7109375" style="28" bestFit="1" customWidth="1"/>
    <col min="15111" max="15111" width="13.7109375" style="28" customWidth="1"/>
    <col min="15112" max="15112" width="7.85546875" style="28" customWidth="1"/>
    <col min="15113" max="15113" width="11.140625" style="28" customWidth="1"/>
    <col min="15114" max="15114" width="2.7109375" style="28" customWidth="1"/>
    <col min="15115" max="15115" width="9.140625" style="28"/>
    <col min="15116" max="15116" width="10.7109375" style="28" customWidth="1"/>
    <col min="15117" max="15117" width="2.42578125" style="28" customWidth="1"/>
    <col min="15118" max="15360" width="9.140625" style="28"/>
    <col min="15361" max="15361" width="10.42578125" style="28" customWidth="1"/>
    <col min="15362" max="15362" width="19.7109375" style="28" bestFit="1" customWidth="1"/>
    <col min="15363" max="15363" width="5.28515625" style="28" customWidth="1"/>
    <col min="15364" max="15364" width="3.7109375" style="28" customWidth="1"/>
    <col min="15365" max="15365" width="5" style="28" customWidth="1"/>
    <col min="15366" max="15366" width="19.7109375" style="28" bestFit="1" customWidth="1"/>
    <col min="15367" max="15367" width="13.7109375" style="28" customWidth="1"/>
    <col min="15368" max="15368" width="7.85546875" style="28" customWidth="1"/>
    <col min="15369" max="15369" width="11.140625" style="28" customWidth="1"/>
    <col min="15370" max="15370" width="2.7109375" style="28" customWidth="1"/>
    <col min="15371" max="15371" width="9.140625" style="28"/>
    <col min="15372" max="15372" width="10.7109375" style="28" customWidth="1"/>
    <col min="15373" max="15373" width="2.42578125" style="28" customWidth="1"/>
    <col min="15374" max="15616" width="9.140625" style="28"/>
    <col min="15617" max="15617" width="10.42578125" style="28" customWidth="1"/>
    <col min="15618" max="15618" width="19.7109375" style="28" bestFit="1" customWidth="1"/>
    <col min="15619" max="15619" width="5.28515625" style="28" customWidth="1"/>
    <col min="15620" max="15620" width="3.7109375" style="28" customWidth="1"/>
    <col min="15621" max="15621" width="5" style="28" customWidth="1"/>
    <col min="15622" max="15622" width="19.7109375" style="28" bestFit="1" customWidth="1"/>
    <col min="15623" max="15623" width="13.7109375" style="28" customWidth="1"/>
    <col min="15624" max="15624" width="7.85546875" style="28" customWidth="1"/>
    <col min="15625" max="15625" width="11.140625" style="28" customWidth="1"/>
    <col min="15626" max="15626" width="2.7109375" style="28" customWidth="1"/>
    <col min="15627" max="15627" width="9.140625" style="28"/>
    <col min="15628" max="15628" width="10.7109375" style="28" customWidth="1"/>
    <col min="15629" max="15629" width="2.42578125" style="28" customWidth="1"/>
    <col min="15630" max="15872" width="9.140625" style="28"/>
    <col min="15873" max="15873" width="10.42578125" style="28" customWidth="1"/>
    <col min="15874" max="15874" width="19.7109375" style="28" bestFit="1" customWidth="1"/>
    <col min="15875" max="15875" width="5.28515625" style="28" customWidth="1"/>
    <col min="15876" max="15876" width="3.7109375" style="28" customWidth="1"/>
    <col min="15877" max="15877" width="5" style="28" customWidth="1"/>
    <col min="15878" max="15878" width="19.7109375" style="28" bestFit="1" customWidth="1"/>
    <col min="15879" max="15879" width="13.7109375" style="28" customWidth="1"/>
    <col min="15880" max="15880" width="7.85546875" style="28" customWidth="1"/>
    <col min="15881" max="15881" width="11.140625" style="28" customWidth="1"/>
    <col min="15882" max="15882" width="2.7109375" style="28" customWidth="1"/>
    <col min="15883" max="15883" width="9.140625" style="28"/>
    <col min="15884" max="15884" width="10.7109375" style="28" customWidth="1"/>
    <col min="15885" max="15885" width="2.42578125" style="28" customWidth="1"/>
    <col min="15886" max="16128" width="9.140625" style="28"/>
    <col min="16129" max="16129" width="10.42578125" style="28" customWidth="1"/>
    <col min="16130" max="16130" width="19.7109375" style="28" bestFit="1" customWidth="1"/>
    <col min="16131" max="16131" width="5.28515625" style="28" customWidth="1"/>
    <col min="16132" max="16132" width="3.7109375" style="28" customWidth="1"/>
    <col min="16133" max="16133" width="5" style="28" customWidth="1"/>
    <col min="16134" max="16134" width="19.7109375" style="28" bestFit="1" customWidth="1"/>
    <col min="16135" max="16135" width="13.7109375" style="28" customWidth="1"/>
    <col min="16136" max="16136" width="7.85546875" style="28" customWidth="1"/>
    <col min="16137" max="16137" width="11.140625" style="28" customWidth="1"/>
    <col min="16138" max="16138" width="2.7109375" style="28" customWidth="1"/>
    <col min="16139" max="16139" width="9.140625" style="28"/>
    <col min="16140" max="16140" width="10.7109375" style="28" customWidth="1"/>
    <col min="16141" max="16141" width="2.42578125" style="28" customWidth="1"/>
    <col min="16142" max="16384" width="9.140625" style="28"/>
  </cols>
  <sheetData>
    <row r="1" spans="1:14" ht="14.45" customHeight="1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7"/>
    </row>
    <row r="2" spans="1:14" ht="43.15" customHeight="1">
      <c r="A2" s="378" t="s">
        <v>1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80"/>
    </row>
    <row r="3" spans="1:14" ht="17.25" customHeight="1">
      <c r="A3" s="29" t="s">
        <v>2</v>
      </c>
      <c r="B3" s="381" t="s">
        <v>172</v>
      </c>
      <c r="C3" s="382"/>
      <c r="D3" s="382"/>
      <c r="E3" s="382"/>
      <c r="F3" s="383"/>
      <c r="G3" s="29" t="s">
        <v>4</v>
      </c>
      <c r="H3" s="384" t="s">
        <v>173</v>
      </c>
      <c r="I3" s="382"/>
      <c r="J3" s="382"/>
      <c r="K3" s="382"/>
      <c r="L3" s="382"/>
      <c r="M3" s="383"/>
    </row>
    <row r="4" spans="1:14">
      <c r="A4" s="30" t="s">
        <v>5</v>
      </c>
      <c r="K4" s="32" t="s">
        <v>6</v>
      </c>
      <c r="M4" s="33"/>
    </row>
    <row r="5" spans="1:14">
      <c r="A5" s="34" t="s">
        <v>7</v>
      </c>
      <c r="B5" s="35" t="s">
        <v>8</v>
      </c>
      <c r="C5" s="36" t="s">
        <v>9</v>
      </c>
      <c r="D5" s="37"/>
      <c r="E5" s="38">
        <v>0</v>
      </c>
      <c r="F5" s="35" t="s">
        <v>11</v>
      </c>
      <c r="G5" s="32" t="s">
        <v>12</v>
      </c>
      <c r="H5" s="377" t="s">
        <v>8</v>
      </c>
      <c r="I5" s="377"/>
      <c r="K5" s="377" t="s">
        <v>8</v>
      </c>
      <c r="L5" s="377"/>
      <c r="M5" s="33"/>
    </row>
    <row r="6" spans="1:14">
      <c r="A6" s="34" t="s">
        <v>14</v>
      </c>
      <c r="B6" s="35" t="s">
        <v>15</v>
      </c>
      <c r="C6" s="36" t="s">
        <v>24</v>
      </c>
      <c r="D6" s="37" t="s">
        <v>10</v>
      </c>
      <c r="E6" s="38">
        <v>1</v>
      </c>
      <c r="F6" s="35" t="s">
        <v>16</v>
      </c>
      <c r="G6" s="32" t="s">
        <v>5</v>
      </c>
      <c r="H6" s="377" t="s">
        <v>15</v>
      </c>
      <c r="I6" s="377"/>
      <c r="K6" s="377" t="s">
        <v>15</v>
      </c>
      <c r="L6" s="377"/>
      <c r="M6" s="33"/>
    </row>
    <row r="7" spans="1:14">
      <c r="A7" s="34" t="s">
        <v>18</v>
      </c>
      <c r="B7" s="35" t="s">
        <v>16</v>
      </c>
      <c r="C7" s="36" t="s">
        <v>9</v>
      </c>
      <c r="D7" s="37" t="s">
        <v>10</v>
      </c>
      <c r="E7" s="38">
        <v>1</v>
      </c>
      <c r="F7" s="35" t="s">
        <v>11</v>
      </c>
      <c r="K7" s="377" t="s">
        <v>33</v>
      </c>
      <c r="L7" s="377"/>
      <c r="M7" s="33"/>
    </row>
    <row r="8" spans="1:14">
      <c r="A8" s="34" t="s">
        <v>143</v>
      </c>
      <c r="B8" s="35" t="s">
        <v>8</v>
      </c>
      <c r="C8" s="36" t="s">
        <v>24</v>
      </c>
      <c r="D8" s="37" t="s">
        <v>10</v>
      </c>
      <c r="E8" s="38">
        <v>1</v>
      </c>
      <c r="F8" s="35" t="s">
        <v>15</v>
      </c>
      <c r="K8" s="377" t="s">
        <v>142</v>
      </c>
      <c r="L8" s="377"/>
      <c r="M8" s="39"/>
      <c r="N8" s="40"/>
    </row>
    <row r="9" spans="1:14">
      <c r="A9" s="34" t="s">
        <v>23</v>
      </c>
      <c r="B9" s="35" t="s">
        <v>16</v>
      </c>
      <c r="C9" s="36" t="s">
        <v>24</v>
      </c>
      <c r="D9" s="37" t="s">
        <v>10</v>
      </c>
      <c r="E9" s="38">
        <v>2</v>
      </c>
      <c r="F9" s="35" t="s">
        <v>8</v>
      </c>
      <c r="K9" s="377" t="s">
        <v>26</v>
      </c>
      <c r="L9" s="377"/>
      <c r="M9" s="39"/>
    </row>
    <row r="10" spans="1:14">
      <c r="A10" s="34" t="s">
        <v>23</v>
      </c>
      <c r="B10" s="35" t="s">
        <v>11</v>
      </c>
      <c r="C10" s="36" t="s">
        <v>39</v>
      </c>
      <c r="D10" s="37" t="s">
        <v>10</v>
      </c>
      <c r="E10" s="38">
        <v>2</v>
      </c>
      <c r="F10" s="41" t="s">
        <v>15</v>
      </c>
      <c r="K10" s="377" t="s">
        <v>45</v>
      </c>
      <c r="L10" s="377"/>
      <c r="M10" s="33"/>
    </row>
    <row r="11" spans="1:14">
      <c r="A11" s="42"/>
      <c r="D11" s="31"/>
      <c r="F11" s="35"/>
      <c r="K11" s="377" t="s">
        <v>58</v>
      </c>
      <c r="L11" s="377"/>
      <c r="M11" s="33"/>
    </row>
    <row r="12" spans="1:14">
      <c r="A12" s="43" t="s">
        <v>28</v>
      </c>
      <c r="D12" s="31"/>
      <c r="F12" s="35"/>
      <c r="K12" s="377" t="s">
        <v>60</v>
      </c>
      <c r="L12" s="377"/>
      <c r="M12" s="33"/>
    </row>
    <row r="13" spans="1:14">
      <c r="A13" s="34" t="s">
        <v>30</v>
      </c>
      <c r="B13" s="35" t="s">
        <v>31</v>
      </c>
      <c r="C13" s="36" t="s">
        <v>9</v>
      </c>
      <c r="D13" s="37" t="s">
        <v>10</v>
      </c>
      <c r="E13" s="36" t="s">
        <v>24</v>
      </c>
      <c r="F13" s="35" t="s">
        <v>32</v>
      </c>
      <c r="G13" s="32" t="s">
        <v>12</v>
      </c>
      <c r="H13" s="377" t="s">
        <v>33</v>
      </c>
      <c r="I13" s="377"/>
      <c r="K13" s="377" t="s">
        <v>27</v>
      </c>
      <c r="L13" s="377"/>
      <c r="M13" s="33"/>
    </row>
    <row r="14" spans="1:14">
      <c r="A14" s="34" t="s">
        <v>144</v>
      </c>
      <c r="B14" s="35" t="s">
        <v>36</v>
      </c>
      <c r="C14" s="36" t="s">
        <v>39</v>
      </c>
      <c r="D14" s="37" t="s">
        <v>10</v>
      </c>
      <c r="E14" s="36" t="s">
        <v>9</v>
      </c>
      <c r="F14" s="35" t="s">
        <v>33</v>
      </c>
      <c r="G14" s="32" t="s">
        <v>28</v>
      </c>
      <c r="H14" s="377" t="s">
        <v>31</v>
      </c>
      <c r="I14" s="377"/>
      <c r="K14" s="377" t="s">
        <v>29</v>
      </c>
      <c r="L14" s="377"/>
      <c r="M14" s="33"/>
    </row>
    <row r="15" spans="1:14">
      <c r="A15" s="34" t="s">
        <v>38</v>
      </c>
      <c r="B15" s="35" t="s">
        <v>33</v>
      </c>
      <c r="C15" s="36" t="s">
        <v>9</v>
      </c>
      <c r="D15" s="37" t="s">
        <v>10</v>
      </c>
      <c r="E15" s="36" t="s">
        <v>39</v>
      </c>
      <c r="F15" s="35" t="s">
        <v>32</v>
      </c>
      <c r="K15" s="377" t="s">
        <v>13</v>
      </c>
      <c r="L15" s="377"/>
      <c r="M15" s="33"/>
    </row>
    <row r="16" spans="1:14">
      <c r="A16" s="34" t="s">
        <v>145</v>
      </c>
      <c r="B16" s="35" t="s">
        <v>31</v>
      </c>
      <c r="C16" s="36" t="s">
        <v>9</v>
      </c>
      <c r="D16" s="37" t="s">
        <v>10</v>
      </c>
      <c r="E16" s="36" t="s">
        <v>39</v>
      </c>
      <c r="F16" s="35" t="s">
        <v>36</v>
      </c>
      <c r="K16" s="377" t="s">
        <v>47</v>
      </c>
      <c r="L16" s="377"/>
      <c r="M16" s="39"/>
    </row>
    <row r="17" spans="1:13">
      <c r="A17" s="34" t="s">
        <v>43</v>
      </c>
      <c r="B17" s="35" t="s">
        <v>33</v>
      </c>
      <c r="C17" s="36" t="s">
        <v>24</v>
      </c>
      <c r="D17" s="37" t="s">
        <v>10</v>
      </c>
      <c r="E17" s="36" t="s">
        <v>174</v>
      </c>
      <c r="F17" s="35" t="s">
        <v>31</v>
      </c>
      <c r="K17" s="377" t="s">
        <v>17</v>
      </c>
      <c r="L17" s="377"/>
      <c r="M17" s="33"/>
    </row>
    <row r="18" spans="1:13">
      <c r="A18" s="34" t="s">
        <v>43</v>
      </c>
      <c r="B18" s="35" t="s">
        <v>32</v>
      </c>
      <c r="C18" s="36" t="s">
        <v>9</v>
      </c>
      <c r="D18" s="37" t="s">
        <v>10</v>
      </c>
      <c r="E18" s="36" t="s">
        <v>24</v>
      </c>
      <c r="F18" s="35" t="s">
        <v>36</v>
      </c>
      <c r="K18" s="377" t="s">
        <v>20</v>
      </c>
      <c r="L18" s="377"/>
      <c r="M18" s="33"/>
    </row>
    <row r="19" spans="1:13">
      <c r="A19" s="42"/>
      <c r="D19" s="31"/>
      <c r="F19" s="35"/>
      <c r="H19" s="32"/>
      <c r="K19" s="377" t="s">
        <v>22</v>
      </c>
      <c r="L19" s="377"/>
      <c r="M19" s="33"/>
    </row>
    <row r="20" spans="1:13">
      <c r="A20" s="43" t="s">
        <v>46</v>
      </c>
      <c r="D20" s="31"/>
      <c r="F20" s="35"/>
      <c r="K20" s="377" t="s">
        <v>25</v>
      </c>
      <c r="L20" s="377"/>
      <c r="M20" s="33"/>
    </row>
    <row r="21" spans="1:13">
      <c r="A21" s="34" t="s">
        <v>48</v>
      </c>
      <c r="B21" s="35" t="s">
        <v>26</v>
      </c>
      <c r="C21" s="36" t="s">
        <v>9</v>
      </c>
      <c r="D21" s="37" t="s">
        <v>10</v>
      </c>
      <c r="E21" s="36" t="s">
        <v>24</v>
      </c>
      <c r="F21" s="35" t="s">
        <v>45</v>
      </c>
      <c r="G21" s="32" t="s">
        <v>12</v>
      </c>
      <c r="H21" s="377" t="s">
        <v>26</v>
      </c>
      <c r="I21" s="377"/>
      <c r="M21" s="33"/>
    </row>
    <row r="22" spans="1:13">
      <c r="A22" s="34" t="s">
        <v>49</v>
      </c>
      <c r="B22" s="35" t="s">
        <v>50</v>
      </c>
      <c r="C22" s="36" t="s">
        <v>39</v>
      </c>
      <c r="D22" s="37" t="s">
        <v>10</v>
      </c>
      <c r="E22" s="36" t="s">
        <v>9</v>
      </c>
      <c r="F22" s="35" t="s">
        <v>51</v>
      </c>
      <c r="G22" s="32" t="s">
        <v>46</v>
      </c>
      <c r="H22" s="377" t="s">
        <v>45</v>
      </c>
      <c r="I22" s="377"/>
      <c r="K22" s="32" t="s">
        <v>52</v>
      </c>
      <c r="M22" s="33"/>
    </row>
    <row r="23" spans="1:13">
      <c r="A23" s="34" t="s">
        <v>146</v>
      </c>
      <c r="B23" s="35" t="s">
        <v>51</v>
      </c>
      <c r="C23" s="36" t="s">
        <v>24</v>
      </c>
      <c r="D23" s="37" t="s">
        <v>10</v>
      </c>
      <c r="E23" s="36" t="s">
        <v>24</v>
      </c>
      <c r="F23" s="35" t="s">
        <v>45</v>
      </c>
      <c r="K23" s="377" t="s">
        <v>26</v>
      </c>
      <c r="L23" s="377"/>
      <c r="M23" s="33"/>
    </row>
    <row r="24" spans="1:13">
      <c r="A24" s="34" t="s">
        <v>147</v>
      </c>
      <c r="B24" s="35" t="s">
        <v>26</v>
      </c>
      <c r="C24" s="36" t="s">
        <v>69</v>
      </c>
      <c r="D24" s="37" t="s">
        <v>10</v>
      </c>
      <c r="E24" s="36" t="s">
        <v>39</v>
      </c>
      <c r="F24" s="35" t="s">
        <v>50</v>
      </c>
      <c r="K24" s="377" t="s">
        <v>27</v>
      </c>
      <c r="L24" s="377"/>
      <c r="M24" s="33"/>
    </row>
    <row r="25" spans="1:13">
      <c r="A25" s="34" t="s">
        <v>148</v>
      </c>
      <c r="B25" s="35" t="s">
        <v>51</v>
      </c>
      <c r="C25" s="36" t="s">
        <v>24</v>
      </c>
      <c r="D25" s="37" t="s">
        <v>10</v>
      </c>
      <c r="E25" s="36" t="s">
        <v>9</v>
      </c>
      <c r="F25" s="35" t="s">
        <v>26</v>
      </c>
      <c r="K25" s="377" t="s">
        <v>13</v>
      </c>
      <c r="L25" s="377"/>
      <c r="M25" s="33"/>
    </row>
    <row r="26" spans="1:13">
      <c r="A26" s="34" t="s">
        <v>148</v>
      </c>
      <c r="B26" s="35" t="s">
        <v>45</v>
      </c>
      <c r="C26" s="36" t="s">
        <v>19</v>
      </c>
      <c r="D26" s="37" t="s">
        <v>10</v>
      </c>
      <c r="E26" s="36" t="s">
        <v>39</v>
      </c>
      <c r="F26" s="35" t="s">
        <v>50</v>
      </c>
      <c r="K26" s="377" t="s">
        <v>17</v>
      </c>
      <c r="L26" s="377"/>
      <c r="M26" s="33"/>
    </row>
    <row r="27" spans="1:13">
      <c r="A27" s="42"/>
      <c r="D27" s="31"/>
      <c r="F27" s="35"/>
      <c r="K27" s="377" t="s">
        <v>20</v>
      </c>
      <c r="L27" s="377"/>
      <c r="M27" s="33"/>
    </row>
    <row r="28" spans="1:13">
      <c r="A28" s="43" t="s">
        <v>56</v>
      </c>
      <c r="D28" s="31"/>
      <c r="F28" s="35"/>
      <c r="K28" s="377" t="s">
        <v>22</v>
      </c>
      <c r="L28" s="377"/>
      <c r="M28" s="33"/>
    </row>
    <row r="29" spans="1:13">
      <c r="A29" s="34" t="s">
        <v>57</v>
      </c>
      <c r="B29" s="35" t="s">
        <v>58</v>
      </c>
      <c r="C29" s="36" t="s">
        <v>9</v>
      </c>
      <c r="D29" s="37" t="s">
        <v>10</v>
      </c>
      <c r="E29" s="36" t="s">
        <v>24</v>
      </c>
      <c r="F29" s="35" t="s">
        <v>59</v>
      </c>
      <c r="G29" s="32" t="s">
        <v>12</v>
      </c>
      <c r="H29" s="377" t="s">
        <v>58</v>
      </c>
      <c r="I29" s="377"/>
      <c r="K29" s="377" t="s">
        <v>25</v>
      </c>
      <c r="L29" s="377"/>
      <c r="M29" s="33"/>
    </row>
    <row r="30" spans="1:13">
      <c r="A30" s="34" t="s">
        <v>61</v>
      </c>
      <c r="B30" s="35" t="s">
        <v>62</v>
      </c>
      <c r="C30" s="36" t="s">
        <v>24</v>
      </c>
      <c r="D30" s="37" t="s">
        <v>10</v>
      </c>
      <c r="E30" s="36" t="s">
        <v>24</v>
      </c>
      <c r="F30" s="35" t="s">
        <v>60</v>
      </c>
      <c r="G30" s="32" t="s">
        <v>56</v>
      </c>
      <c r="H30" s="377" t="s">
        <v>60</v>
      </c>
      <c r="I30" s="377"/>
      <c r="K30" s="377" t="s">
        <v>29</v>
      </c>
      <c r="L30" s="377"/>
      <c r="M30" s="33"/>
    </row>
    <row r="31" spans="1:13">
      <c r="A31" s="34" t="s">
        <v>149</v>
      </c>
      <c r="B31" s="35" t="s">
        <v>58</v>
      </c>
      <c r="C31" s="36" t="s">
        <v>9</v>
      </c>
      <c r="D31" s="37" t="s">
        <v>10</v>
      </c>
      <c r="E31" s="36" t="s">
        <v>39</v>
      </c>
      <c r="F31" s="35" t="s">
        <v>62</v>
      </c>
      <c r="M31" s="33"/>
    </row>
    <row r="32" spans="1:13">
      <c r="A32" s="34" t="s">
        <v>54</v>
      </c>
      <c r="B32" s="35" t="s">
        <v>60</v>
      </c>
      <c r="C32" s="36" t="s">
        <v>9</v>
      </c>
      <c r="D32" s="37" t="s">
        <v>10</v>
      </c>
      <c r="E32" s="36" t="s">
        <v>24</v>
      </c>
      <c r="F32" s="35" t="s">
        <v>59</v>
      </c>
      <c r="K32" s="32" t="s">
        <v>65</v>
      </c>
      <c r="M32" s="33"/>
    </row>
    <row r="33" spans="1:13">
      <c r="A33" s="34" t="s">
        <v>66</v>
      </c>
      <c r="B33" s="35" t="s">
        <v>60</v>
      </c>
      <c r="C33" s="36" t="s">
        <v>24</v>
      </c>
      <c r="D33" s="37" t="s">
        <v>10</v>
      </c>
      <c r="E33" s="36" t="s">
        <v>24</v>
      </c>
      <c r="F33" s="35" t="s">
        <v>58</v>
      </c>
      <c r="K33" s="377" t="s">
        <v>13</v>
      </c>
      <c r="L33" s="377"/>
      <c r="M33" s="33"/>
    </row>
    <row r="34" spans="1:13">
      <c r="A34" s="34" t="s">
        <v>66</v>
      </c>
      <c r="B34" s="35" t="s">
        <v>59</v>
      </c>
      <c r="C34" s="36" t="s">
        <v>24</v>
      </c>
      <c r="D34" s="37" t="s">
        <v>10</v>
      </c>
      <c r="E34" s="36" t="s">
        <v>24</v>
      </c>
      <c r="F34" s="35" t="s">
        <v>62</v>
      </c>
      <c r="K34" s="377" t="s">
        <v>17</v>
      </c>
      <c r="L34" s="377"/>
      <c r="M34" s="33"/>
    </row>
    <row r="35" spans="1:13">
      <c r="A35" s="44"/>
      <c r="K35" s="377" t="s">
        <v>20</v>
      </c>
      <c r="L35" s="377"/>
      <c r="M35" s="33"/>
    </row>
    <row r="36" spans="1:13">
      <c r="A36" s="43" t="s">
        <v>67</v>
      </c>
      <c r="D36" s="31"/>
      <c r="F36" s="35"/>
      <c r="K36" s="377" t="s">
        <v>25</v>
      </c>
      <c r="L36" s="377"/>
      <c r="M36" s="33"/>
    </row>
    <row r="37" spans="1:13">
      <c r="A37" s="34" t="s">
        <v>68</v>
      </c>
      <c r="B37" s="35" t="s">
        <v>27</v>
      </c>
      <c r="C37" s="36" t="s">
        <v>69</v>
      </c>
      <c r="D37" s="37" t="s">
        <v>10</v>
      </c>
      <c r="E37" s="36" t="s">
        <v>39</v>
      </c>
      <c r="F37" s="35" t="s">
        <v>70</v>
      </c>
      <c r="G37" s="32" t="s">
        <v>12</v>
      </c>
      <c r="H37" s="377" t="s">
        <v>27</v>
      </c>
      <c r="I37" s="377"/>
      <c r="M37" s="33"/>
    </row>
    <row r="38" spans="1:13">
      <c r="A38" s="34" t="s">
        <v>71</v>
      </c>
      <c r="B38" s="35" t="s">
        <v>72</v>
      </c>
      <c r="C38" s="36" t="s">
        <v>24</v>
      </c>
      <c r="D38" s="37" t="s">
        <v>10</v>
      </c>
      <c r="E38" s="36" t="s">
        <v>24</v>
      </c>
      <c r="F38" s="35" t="s">
        <v>73</v>
      </c>
      <c r="G38" s="32" t="s">
        <v>67</v>
      </c>
      <c r="H38" s="377" t="s">
        <v>73</v>
      </c>
      <c r="I38" s="377"/>
      <c r="K38" s="32" t="s">
        <v>74</v>
      </c>
      <c r="M38" s="33"/>
    </row>
    <row r="39" spans="1:13">
      <c r="A39" s="34" t="s">
        <v>75</v>
      </c>
      <c r="B39" s="35" t="s">
        <v>27</v>
      </c>
      <c r="C39" s="36" t="s">
        <v>9</v>
      </c>
      <c r="D39" s="37" t="s">
        <v>10</v>
      </c>
      <c r="E39" s="36" t="s">
        <v>24</v>
      </c>
      <c r="F39" s="35" t="s">
        <v>72</v>
      </c>
      <c r="K39" s="377" t="s">
        <v>13</v>
      </c>
      <c r="L39" s="377"/>
      <c r="M39" s="33"/>
    </row>
    <row r="40" spans="1:13">
      <c r="A40" s="34" t="s">
        <v>76</v>
      </c>
      <c r="B40" s="35" t="s">
        <v>73</v>
      </c>
      <c r="C40" s="36" t="s">
        <v>19</v>
      </c>
      <c r="D40" s="37" t="s">
        <v>10</v>
      </c>
      <c r="E40" s="36" t="s">
        <v>39</v>
      </c>
      <c r="F40" s="35" t="s">
        <v>70</v>
      </c>
      <c r="K40" s="377" t="s">
        <v>17</v>
      </c>
      <c r="L40" s="377"/>
      <c r="M40" s="33"/>
    </row>
    <row r="41" spans="1:13">
      <c r="A41" s="34" t="s">
        <v>77</v>
      </c>
      <c r="B41" s="35" t="s">
        <v>70</v>
      </c>
      <c r="C41" s="36" t="s">
        <v>24</v>
      </c>
      <c r="D41" s="37" t="s">
        <v>10</v>
      </c>
      <c r="E41" s="36" t="s">
        <v>9</v>
      </c>
      <c r="F41" s="35" t="s">
        <v>72</v>
      </c>
      <c r="M41" s="33"/>
    </row>
    <row r="42" spans="1:13">
      <c r="A42" s="34" t="s">
        <v>77</v>
      </c>
      <c r="B42" s="35" t="s">
        <v>73</v>
      </c>
      <c r="C42" s="36" t="s">
        <v>24</v>
      </c>
      <c r="D42" s="37" t="s">
        <v>10</v>
      </c>
      <c r="E42" s="36" t="s">
        <v>9</v>
      </c>
      <c r="F42" s="35" t="s">
        <v>27</v>
      </c>
      <c r="M42" s="33"/>
    </row>
    <row r="43" spans="1:13">
      <c r="A43" s="44"/>
      <c r="M43" s="33"/>
    </row>
    <row r="44" spans="1:13">
      <c r="A44" s="43" t="s">
        <v>78</v>
      </c>
      <c r="D44" s="31"/>
      <c r="F44" s="35"/>
      <c r="L44" s="31"/>
      <c r="M44" s="33"/>
    </row>
    <row r="45" spans="1:13">
      <c r="A45" s="34" t="s">
        <v>150</v>
      </c>
      <c r="B45" s="35" t="s">
        <v>29</v>
      </c>
      <c r="C45" s="36" t="s">
        <v>9</v>
      </c>
      <c r="D45" s="37" t="s">
        <v>10</v>
      </c>
      <c r="E45" s="36" t="s">
        <v>24</v>
      </c>
      <c r="F45" s="35" t="s">
        <v>79</v>
      </c>
      <c r="G45" s="32" t="s">
        <v>12</v>
      </c>
      <c r="H45" s="377" t="s">
        <v>29</v>
      </c>
      <c r="I45" s="377"/>
      <c r="M45" s="33"/>
    </row>
    <row r="46" spans="1:13">
      <c r="A46" s="34" t="s">
        <v>80</v>
      </c>
      <c r="B46" s="35" t="s">
        <v>42</v>
      </c>
      <c r="C46" s="36" t="s">
        <v>9</v>
      </c>
      <c r="D46" s="37" t="s">
        <v>10</v>
      </c>
      <c r="E46" s="36" t="s">
        <v>39</v>
      </c>
      <c r="F46" s="35" t="s">
        <v>81</v>
      </c>
      <c r="G46" s="32" t="s">
        <v>78</v>
      </c>
      <c r="H46" s="377" t="s">
        <v>42</v>
      </c>
      <c r="I46" s="377"/>
      <c r="K46" s="32" t="s">
        <v>82</v>
      </c>
      <c r="M46" s="33"/>
    </row>
    <row r="47" spans="1:13">
      <c r="A47" s="34" t="s">
        <v>83</v>
      </c>
      <c r="B47" s="35" t="s">
        <v>29</v>
      </c>
      <c r="C47" s="36" t="s">
        <v>9</v>
      </c>
      <c r="D47" s="37" t="s">
        <v>10</v>
      </c>
      <c r="E47" s="36" t="s">
        <v>24</v>
      </c>
      <c r="F47" s="35" t="s">
        <v>42</v>
      </c>
      <c r="K47" s="377" t="s">
        <v>13</v>
      </c>
      <c r="L47" s="377"/>
      <c r="M47" s="33"/>
    </row>
    <row r="48" spans="1:13">
      <c r="A48" s="34" t="s">
        <v>151</v>
      </c>
      <c r="B48" s="35" t="s">
        <v>81</v>
      </c>
      <c r="C48" s="36" t="s">
        <v>24</v>
      </c>
      <c r="D48" s="37" t="s">
        <v>10</v>
      </c>
      <c r="E48" s="36" t="s">
        <v>24</v>
      </c>
      <c r="F48" s="35" t="s">
        <v>79</v>
      </c>
      <c r="M48" s="33"/>
    </row>
    <row r="49" spans="1:13">
      <c r="A49" s="34" t="s">
        <v>85</v>
      </c>
      <c r="B49" s="35" t="s">
        <v>79</v>
      </c>
      <c r="C49" s="36" t="s">
        <v>24</v>
      </c>
      <c r="D49" s="37" t="s">
        <v>10</v>
      </c>
      <c r="E49" s="36" t="s">
        <v>24</v>
      </c>
      <c r="F49" s="35" t="s">
        <v>42</v>
      </c>
      <c r="M49" s="33"/>
    </row>
    <row r="50" spans="1:13">
      <c r="A50" s="34" t="s">
        <v>85</v>
      </c>
      <c r="B50" s="35" t="s">
        <v>81</v>
      </c>
      <c r="C50" s="36" t="s">
        <v>39</v>
      </c>
      <c r="D50" s="37" t="s">
        <v>10</v>
      </c>
      <c r="E50" s="36" t="s">
        <v>9</v>
      </c>
      <c r="F50" s="35" t="s">
        <v>29</v>
      </c>
      <c r="M50" s="33"/>
    </row>
    <row r="51" spans="1:13">
      <c r="A51" s="44"/>
      <c r="M51" s="33"/>
    </row>
    <row r="52" spans="1:13">
      <c r="A52" s="43" t="s">
        <v>86</v>
      </c>
      <c r="D52" s="31"/>
      <c r="F52" s="35"/>
      <c r="M52" s="33"/>
    </row>
    <row r="53" spans="1:13">
      <c r="A53" s="34" t="s">
        <v>87</v>
      </c>
      <c r="B53" s="35" t="s">
        <v>34</v>
      </c>
      <c r="C53" s="36" t="s">
        <v>9</v>
      </c>
      <c r="D53" s="37" t="s">
        <v>10</v>
      </c>
      <c r="E53" s="36" t="s">
        <v>39</v>
      </c>
      <c r="F53" s="35" t="s">
        <v>88</v>
      </c>
      <c r="G53" s="32" t="s">
        <v>12</v>
      </c>
      <c r="H53" s="377" t="s">
        <v>34</v>
      </c>
      <c r="I53" s="377"/>
      <c r="M53" s="33"/>
    </row>
    <row r="54" spans="1:13">
      <c r="A54" s="34" t="s">
        <v>89</v>
      </c>
      <c r="B54" s="35" t="s">
        <v>90</v>
      </c>
      <c r="C54" s="36" t="s">
        <v>9</v>
      </c>
      <c r="D54" s="37" t="s">
        <v>10</v>
      </c>
      <c r="E54" s="36" t="s">
        <v>24</v>
      </c>
      <c r="F54" s="35" t="s">
        <v>91</v>
      </c>
      <c r="G54" s="32" t="s">
        <v>86</v>
      </c>
      <c r="H54" s="377" t="s">
        <v>88</v>
      </c>
      <c r="I54" s="377"/>
      <c r="K54" s="32" t="s">
        <v>92</v>
      </c>
      <c r="M54" s="33"/>
    </row>
    <row r="55" spans="1:13">
      <c r="A55" s="34" t="s">
        <v>152</v>
      </c>
      <c r="B55" s="35" t="s">
        <v>34</v>
      </c>
      <c r="C55" s="36" t="s">
        <v>9</v>
      </c>
      <c r="D55" s="37" t="s">
        <v>10</v>
      </c>
      <c r="E55" s="36" t="s">
        <v>24</v>
      </c>
      <c r="F55" s="35" t="s">
        <v>90</v>
      </c>
      <c r="K55" s="377" t="s">
        <v>175</v>
      </c>
      <c r="L55" s="377"/>
      <c r="M55" s="33"/>
    </row>
    <row r="56" spans="1:13">
      <c r="A56" s="34" t="s">
        <v>154</v>
      </c>
      <c r="B56" s="35" t="s">
        <v>91</v>
      </c>
      <c r="C56" s="36" t="s">
        <v>39</v>
      </c>
      <c r="D56" s="37" t="s">
        <v>10</v>
      </c>
      <c r="E56" s="36" t="s">
        <v>9</v>
      </c>
      <c r="F56" s="35" t="s">
        <v>88</v>
      </c>
      <c r="M56" s="33"/>
    </row>
    <row r="57" spans="1:13">
      <c r="A57" s="34" t="s">
        <v>155</v>
      </c>
      <c r="B57" s="35" t="s">
        <v>88</v>
      </c>
      <c r="C57" s="36" t="s">
        <v>24</v>
      </c>
      <c r="D57" s="37" t="s">
        <v>10</v>
      </c>
      <c r="E57" s="36" t="s">
        <v>24</v>
      </c>
      <c r="F57" s="35" t="s">
        <v>90</v>
      </c>
      <c r="M57" s="33"/>
    </row>
    <row r="58" spans="1:13">
      <c r="A58" s="34" t="s">
        <v>155</v>
      </c>
      <c r="B58" s="35" t="s">
        <v>91</v>
      </c>
      <c r="C58" s="36" t="s">
        <v>39</v>
      </c>
      <c r="D58" s="37" t="s">
        <v>10</v>
      </c>
      <c r="E58" s="36" t="s">
        <v>19</v>
      </c>
      <c r="F58" s="35" t="s">
        <v>34</v>
      </c>
      <c r="M58" s="33"/>
    </row>
    <row r="59" spans="1:13">
      <c r="A59" s="44"/>
      <c r="M59" s="33"/>
    </row>
    <row r="60" spans="1:13">
      <c r="A60" s="43" t="s">
        <v>97</v>
      </c>
      <c r="D60" s="31"/>
      <c r="F60" s="35"/>
      <c r="M60" s="33"/>
    </row>
    <row r="61" spans="1:13">
      <c r="A61" s="34" t="s">
        <v>156</v>
      </c>
      <c r="B61" s="35" t="s">
        <v>13</v>
      </c>
      <c r="C61" s="36" t="s">
        <v>19</v>
      </c>
      <c r="D61" s="37" t="s">
        <v>10</v>
      </c>
      <c r="E61" s="36" t="s">
        <v>39</v>
      </c>
      <c r="F61" s="35" t="s">
        <v>100</v>
      </c>
      <c r="G61" s="32" t="s">
        <v>12</v>
      </c>
      <c r="H61" s="377" t="s">
        <v>13</v>
      </c>
      <c r="I61" s="377"/>
      <c r="M61" s="33"/>
    </row>
    <row r="62" spans="1:13">
      <c r="A62" s="34" t="s">
        <v>157</v>
      </c>
      <c r="B62" s="35" t="s">
        <v>102</v>
      </c>
      <c r="C62" s="36" t="s">
        <v>39</v>
      </c>
      <c r="D62" s="37" t="s">
        <v>10</v>
      </c>
      <c r="E62" s="36" t="s">
        <v>9</v>
      </c>
      <c r="F62" s="35" t="s">
        <v>47</v>
      </c>
      <c r="G62" s="32" t="s">
        <v>97</v>
      </c>
      <c r="H62" s="377" t="s">
        <v>176</v>
      </c>
      <c r="I62" s="377"/>
      <c r="M62" s="33"/>
    </row>
    <row r="63" spans="1:13">
      <c r="A63" s="34" t="s">
        <v>158</v>
      </c>
      <c r="B63" s="35" t="s">
        <v>13</v>
      </c>
      <c r="C63" s="36" t="s">
        <v>19</v>
      </c>
      <c r="D63" s="37" t="s">
        <v>10</v>
      </c>
      <c r="E63" s="36" t="s">
        <v>24</v>
      </c>
      <c r="F63" s="35" t="s">
        <v>102</v>
      </c>
      <c r="M63" s="33"/>
    </row>
    <row r="64" spans="1:13">
      <c r="A64" s="34" t="s">
        <v>159</v>
      </c>
      <c r="B64" s="35" t="s">
        <v>47</v>
      </c>
      <c r="C64" s="36" t="s">
        <v>9</v>
      </c>
      <c r="D64" s="37" t="s">
        <v>10</v>
      </c>
      <c r="E64" s="36" t="s">
        <v>39</v>
      </c>
      <c r="F64" s="35" t="s">
        <v>100</v>
      </c>
      <c r="M64" s="33"/>
    </row>
    <row r="65" spans="1:13">
      <c r="A65" s="34" t="s">
        <v>160</v>
      </c>
      <c r="B65" s="35" t="s">
        <v>47</v>
      </c>
      <c r="C65" s="36" t="s">
        <v>24</v>
      </c>
      <c r="D65" s="37" t="s">
        <v>10</v>
      </c>
      <c r="E65" s="36" t="s">
        <v>24</v>
      </c>
      <c r="F65" s="35" t="s">
        <v>13</v>
      </c>
      <c r="M65" s="33"/>
    </row>
    <row r="66" spans="1:13">
      <c r="A66" s="34" t="s">
        <v>160</v>
      </c>
      <c r="B66" s="35" t="s">
        <v>100</v>
      </c>
      <c r="C66" s="36" t="s">
        <v>39</v>
      </c>
      <c r="D66" s="37" t="s">
        <v>10</v>
      </c>
      <c r="E66" s="36" t="s">
        <v>19</v>
      </c>
      <c r="F66" s="35" t="s">
        <v>102</v>
      </c>
      <c r="M66" s="33"/>
    </row>
    <row r="67" spans="1:13">
      <c r="M67" s="33"/>
    </row>
    <row r="68" spans="1:13">
      <c r="A68" s="43" t="s">
        <v>106</v>
      </c>
      <c r="D68" s="31"/>
      <c r="F68" s="35"/>
      <c r="M68" s="33"/>
    </row>
    <row r="69" spans="1:13">
      <c r="A69" s="34" t="s">
        <v>107</v>
      </c>
      <c r="B69" s="35" t="s">
        <v>17</v>
      </c>
      <c r="C69" s="36" t="s">
        <v>9</v>
      </c>
      <c r="D69" s="37" t="s">
        <v>10</v>
      </c>
      <c r="E69" s="36" t="s">
        <v>39</v>
      </c>
      <c r="F69" s="35" t="s">
        <v>108</v>
      </c>
      <c r="G69" s="32" t="s">
        <v>12</v>
      </c>
      <c r="H69" s="377" t="s">
        <v>17</v>
      </c>
      <c r="I69" s="377"/>
      <c r="M69" s="33"/>
    </row>
    <row r="70" spans="1:13">
      <c r="A70" s="34" t="s">
        <v>109</v>
      </c>
      <c r="B70" s="35" t="s">
        <v>110</v>
      </c>
      <c r="C70" s="36" t="s">
        <v>39</v>
      </c>
      <c r="D70" s="37" t="s">
        <v>10</v>
      </c>
      <c r="E70" s="36" t="s">
        <v>9</v>
      </c>
      <c r="F70" s="35" t="s">
        <v>37</v>
      </c>
      <c r="G70" s="32" t="s">
        <v>106</v>
      </c>
      <c r="H70" s="377" t="s">
        <v>37</v>
      </c>
      <c r="I70" s="377"/>
      <c r="M70" s="33"/>
    </row>
    <row r="71" spans="1:13">
      <c r="A71" s="34" t="s">
        <v>111</v>
      </c>
      <c r="B71" s="35" t="s">
        <v>17</v>
      </c>
      <c r="C71" s="36" t="s">
        <v>19</v>
      </c>
      <c r="D71" s="37" t="s">
        <v>10</v>
      </c>
      <c r="E71" s="36" t="s">
        <v>39</v>
      </c>
      <c r="F71" s="35" t="s">
        <v>110</v>
      </c>
      <c r="M71" s="33"/>
    </row>
    <row r="72" spans="1:13">
      <c r="A72" s="34" t="s">
        <v>161</v>
      </c>
      <c r="B72" s="35" t="s">
        <v>37</v>
      </c>
      <c r="C72" s="36" t="s">
        <v>24</v>
      </c>
      <c r="D72" s="37" t="s">
        <v>10</v>
      </c>
      <c r="E72" s="36" t="s">
        <v>24</v>
      </c>
      <c r="F72" s="35" t="s">
        <v>108</v>
      </c>
      <c r="M72" s="33"/>
    </row>
    <row r="73" spans="1:13">
      <c r="A73" s="34" t="s">
        <v>113</v>
      </c>
      <c r="B73" s="35" t="s">
        <v>37</v>
      </c>
      <c r="C73" s="36" t="s">
        <v>24</v>
      </c>
      <c r="D73" s="37" t="s">
        <v>10</v>
      </c>
      <c r="E73" s="36" t="s">
        <v>9</v>
      </c>
      <c r="F73" s="35" t="s">
        <v>17</v>
      </c>
      <c r="M73" s="33"/>
    </row>
    <row r="74" spans="1:13">
      <c r="A74" s="34" t="s">
        <v>113</v>
      </c>
      <c r="B74" s="35" t="s">
        <v>108</v>
      </c>
      <c r="C74" s="36" t="s">
        <v>9</v>
      </c>
      <c r="D74" s="37" t="s">
        <v>10</v>
      </c>
      <c r="E74" s="36" t="s">
        <v>39</v>
      </c>
      <c r="F74" s="35" t="s">
        <v>110</v>
      </c>
      <c r="M74" s="33"/>
    </row>
    <row r="75" spans="1:13">
      <c r="M75" s="33"/>
    </row>
    <row r="76" spans="1:13">
      <c r="A76" s="43" t="s">
        <v>114</v>
      </c>
      <c r="D76" s="31"/>
      <c r="F76" s="35"/>
      <c r="M76" s="33"/>
    </row>
    <row r="77" spans="1:13">
      <c r="A77" s="34" t="s">
        <v>115</v>
      </c>
      <c r="B77" s="35" t="s">
        <v>20</v>
      </c>
      <c r="C77" s="36" t="s">
        <v>19</v>
      </c>
      <c r="D77" s="37" t="s">
        <v>10</v>
      </c>
      <c r="E77" s="36" t="s">
        <v>39</v>
      </c>
      <c r="F77" s="35" t="s">
        <v>116</v>
      </c>
      <c r="G77" s="32" t="s">
        <v>12</v>
      </c>
      <c r="H77" s="377" t="s">
        <v>20</v>
      </c>
      <c r="I77" s="377"/>
      <c r="M77" s="33"/>
    </row>
    <row r="78" spans="1:13">
      <c r="A78" s="34" t="s">
        <v>117</v>
      </c>
      <c r="B78" s="35" t="s">
        <v>118</v>
      </c>
      <c r="C78" s="36" t="s">
        <v>9</v>
      </c>
      <c r="D78" s="37" t="s">
        <v>10</v>
      </c>
      <c r="E78" s="36" t="s">
        <v>39</v>
      </c>
      <c r="F78" s="35" t="s">
        <v>119</v>
      </c>
      <c r="G78" s="32" t="s">
        <v>114</v>
      </c>
      <c r="H78" s="377" t="s">
        <v>118</v>
      </c>
      <c r="I78" s="377"/>
      <c r="M78" s="33"/>
    </row>
    <row r="79" spans="1:13">
      <c r="A79" s="34" t="s">
        <v>162</v>
      </c>
      <c r="B79" s="35" t="s">
        <v>20</v>
      </c>
      <c r="C79" s="36" t="s">
        <v>9</v>
      </c>
      <c r="D79" s="37" t="s">
        <v>10</v>
      </c>
      <c r="E79" s="36" t="s">
        <v>24</v>
      </c>
      <c r="F79" s="35" t="s">
        <v>118</v>
      </c>
      <c r="M79" s="33"/>
    </row>
    <row r="80" spans="1:13">
      <c r="A80" s="34" t="s">
        <v>163</v>
      </c>
      <c r="B80" s="35" t="s">
        <v>119</v>
      </c>
      <c r="C80" s="36" t="s">
        <v>24</v>
      </c>
      <c r="D80" s="37" t="s">
        <v>10</v>
      </c>
      <c r="E80" s="36" t="s">
        <v>24</v>
      </c>
      <c r="F80" s="35" t="s">
        <v>116</v>
      </c>
      <c r="M80" s="33"/>
    </row>
    <row r="81" spans="1:13">
      <c r="A81" s="34" t="s">
        <v>164</v>
      </c>
      <c r="B81" s="35" t="s">
        <v>119</v>
      </c>
      <c r="C81" s="36" t="s">
        <v>39</v>
      </c>
      <c r="D81" s="37" t="s">
        <v>10</v>
      </c>
      <c r="E81" s="36" t="s">
        <v>9</v>
      </c>
      <c r="F81" s="35" t="s">
        <v>20</v>
      </c>
      <c r="M81" s="33"/>
    </row>
    <row r="82" spans="1:13">
      <c r="A82" s="34" t="s">
        <v>164</v>
      </c>
      <c r="B82" s="35" t="s">
        <v>116</v>
      </c>
      <c r="C82" s="36" t="s">
        <v>24</v>
      </c>
      <c r="D82" s="37" t="s">
        <v>10</v>
      </c>
      <c r="E82" s="36" t="s">
        <v>24</v>
      </c>
      <c r="F82" s="35" t="s">
        <v>118</v>
      </c>
      <c r="M82" s="33"/>
    </row>
    <row r="83" spans="1:13">
      <c r="M83" s="33"/>
    </row>
    <row r="84" spans="1:13">
      <c r="A84" s="43" t="s">
        <v>123</v>
      </c>
      <c r="D84" s="31"/>
      <c r="F84" s="35"/>
      <c r="M84" s="33"/>
    </row>
    <row r="85" spans="1:13">
      <c r="A85" s="34" t="s">
        <v>124</v>
      </c>
      <c r="B85" s="35" t="s">
        <v>22</v>
      </c>
      <c r="C85" s="36" t="s">
        <v>19</v>
      </c>
      <c r="D85" s="37" t="s">
        <v>10</v>
      </c>
      <c r="E85" s="36" t="s">
        <v>39</v>
      </c>
      <c r="F85" s="35" t="s">
        <v>125</v>
      </c>
      <c r="G85" s="32" t="s">
        <v>12</v>
      </c>
      <c r="H85" s="377" t="s">
        <v>22</v>
      </c>
      <c r="I85" s="377"/>
      <c r="M85" s="33"/>
    </row>
    <row r="86" spans="1:13">
      <c r="A86" s="34" t="s">
        <v>165</v>
      </c>
      <c r="B86" s="35" t="s">
        <v>127</v>
      </c>
      <c r="C86" s="36" t="s">
        <v>24</v>
      </c>
      <c r="D86" s="37" t="s">
        <v>10</v>
      </c>
      <c r="E86" s="36" t="s">
        <v>9</v>
      </c>
      <c r="F86" s="35" t="s">
        <v>40</v>
      </c>
      <c r="G86" s="32" t="s">
        <v>123</v>
      </c>
      <c r="H86" s="377" t="s">
        <v>40</v>
      </c>
      <c r="I86" s="377"/>
      <c r="M86" s="33"/>
    </row>
    <row r="87" spans="1:13">
      <c r="A87" s="34" t="s">
        <v>166</v>
      </c>
      <c r="B87" s="35" t="s">
        <v>22</v>
      </c>
      <c r="C87" s="36" t="s">
        <v>9</v>
      </c>
      <c r="D87" s="37" t="s">
        <v>10</v>
      </c>
      <c r="E87" s="36" t="s">
        <v>39</v>
      </c>
      <c r="F87" s="35" t="s">
        <v>127</v>
      </c>
      <c r="M87" s="33"/>
    </row>
    <row r="88" spans="1:13">
      <c r="A88" s="34" t="s">
        <v>129</v>
      </c>
      <c r="B88" s="35" t="s">
        <v>40</v>
      </c>
      <c r="C88" s="36" t="s">
        <v>9</v>
      </c>
      <c r="D88" s="37" t="s">
        <v>10</v>
      </c>
      <c r="E88" s="36" t="s">
        <v>39</v>
      </c>
      <c r="F88" s="35" t="s">
        <v>125</v>
      </c>
      <c r="M88" s="33"/>
    </row>
    <row r="89" spans="1:13">
      <c r="A89" s="34" t="s">
        <v>130</v>
      </c>
      <c r="B89" s="35" t="s">
        <v>125</v>
      </c>
      <c r="C89" s="36" t="s">
        <v>24</v>
      </c>
      <c r="D89" s="37" t="s">
        <v>10</v>
      </c>
      <c r="E89" s="36" t="s">
        <v>24</v>
      </c>
      <c r="F89" s="35" t="s">
        <v>127</v>
      </c>
      <c r="M89" s="33"/>
    </row>
    <row r="90" spans="1:13">
      <c r="A90" s="34" t="s">
        <v>130</v>
      </c>
      <c r="B90" s="35" t="s">
        <v>40</v>
      </c>
      <c r="C90" s="36" t="s">
        <v>24</v>
      </c>
      <c r="D90" s="37" t="s">
        <v>10</v>
      </c>
      <c r="E90" s="36" t="s">
        <v>24</v>
      </c>
      <c r="F90" s="35" t="s">
        <v>22</v>
      </c>
      <c r="M90" s="33"/>
    </row>
    <row r="91" spans="1:13">
      <c r="M91" s="33"/>
    </row>
    <row r="92" spans="1:13">
      <c r="A92" s="43" t="s">
        <v>131</v>
      </c>
      <c r="D92" s="31"/>
      <c r="F92" s="35"/>
      <c r="M92" s="33"/>
    </row>
    <row r="93" spans="1:13">
      <c r="A93" s="34" t="s">
        <v>167</v>
      </c>
      <c r="B93" s="35" t="s">
        <v>25</v>
      </c>
      <c r="C93" s="36" t="s">
        <v>9</v>
      </c>
      <c r="D93" s="37" t="s">
        <v>10</v>
      </c>
      <c r="E93" s="36" t="s">
        <v>24</v>
      </c>
      <c r="F93" s="35" t="s">
        <v>133</v>
      </c>
      <c r="G93" s="32" t="s">
        <v>12</v>
      </c>
      <c r="H93" s="377" t="s">
        <v>25</v>
      </c>
      <c r="I93" s="377"/>
      <c r="M93" s="33"/>
    </row>
    <row r="94" spans="1:13">
      <c r="A94" s="34" t="s">
        <v>168</v>
      </c>
      <c r="B94" s="35" t="s">
        <v>135</v>
      </c>
      <c r="C94" s="36" t="s">
        <v>9</v>
      </c>
      <c r="D94" s="37" t="s">
        <v>10</v>
      </c>
      <c r="E94" s="36" t="s">
        <v>39</v>
      </c>
      <c r="F94" s="35" t="s">
        <v>136</v>
      </c>
      <c r="G94" s="32" t="s">
        <v>131</v>
      </c>
      <c r="H94" s="377" t="s">
        <v>133</v>
      </c>
      <c r="I94" s="377"/>
      <c r="M94" s="33"/>
    </row>
    <row r="95" spans="1:13">
      <c r="A95" s="34" t="s">
        <v>169</v>
      </c>
      <c r="B95" s="35" t="s">
        <v>25</v>
      </c>
      <c r="C95" s="36" t="s">
        <v>9</v>
      </c>
      <c r="D95" s="37" t="s">
        <v>10</v>
      </c>
      <c r="E95" s="36" t="s">
        <v>39</v>
      </c>
      <c r="F95" s="35" t="s">
        <v>135</v>
      </c>
      <c r="M95" s="33"/>
    </row>
    <row r="96" spans="1:13">
      <c r="A96" s="34" t="s">
        <v>170</v>
      </c>
      <c r="B96" s="35" t="s">
        <v>136</v>
      </c>
      <c r="C96" s="36" t="s">
        <v>39</v>
      </c>
      <c r="D96" s="37" t="s">
        <v>10</v>
      </c>
      <c r="E96" s="36" t="s">
        <v>24</v>
      </c>
      <c r="F96" s="35" t="s">
        <v>133</v>
      </c>
      <c r="M96" s="33"/>
    </row>
    <row r="97" spans="1:13">
      <c r="A97" s="34" t="s">
        <v>171</v>
      </c>
      <c r="B97" s="35" t="s">
        <v>136</v>
      </c>
      <c r="C97" s="36" t="s">
        <v>39</v>
      </c>
      <c r="D97" s="37" t="s">
        <v>10</v>
      </c>
      <c r="E97" s="36" t="s">
        <v>19</v>
      </c>
      <c r="F97" s="35" t="s">
        <v>25</v>
      </c>
      <c r="M97" s="33"/>
    </row>
    <row r="98" spans="1:13">
      <c r="A98" s="34" t="s">
        <v>171</v>
      </c>
      <c r="B98" s="35" t="s">
        <v>133</v>
      </c>
      <c r="C98" s="36" t="s">
        <v>24</v>
      </c>
      <c r="D98" s="37" t="s">
        <v>10</v>
      </c>
      <c r="E98" s="36" t="s">
        <v>24</v>
      </c>
      <c r="F98" s="35" t="s">
        <v>135</v>
      </c>
      <c r="M98" s="33"/>
    </row>
    <row r="99" spans="1:13">
      <c r="A99" s="45"/>
      <c r="B99" s="45"/>
      <c r="C99" s="46"/>
      <c r="D99" s="45"/>
      <c r="E99" s="45"/>
      <c r="F99" s="45"/>
      <c r="G99" s="45"/>
      <c r="H99" s="45"/>
      <c r="I99" s="45"/>
      <c r="J99" s="45"/>
      <c r="K99" s="45"/>
      <c r="L99" s="45"/>
      <c r="M99" s="47"/>
    </row>
  </sheetData>
  <dataConsolidate/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680555555555554" right="0.78680555555555554" top="0.35416666666666669" bottom="0.39305555555555555" header="0.35416666666666669" footer="0.39305555555555555"/>
  <pageSetup paperSize="9" scale="70" orientation="portrait" horizontalDpi="30066" verticalDpi="26478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27E1-600D-4C14-9AF8-D4F77814681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268</v>
      </c>
      <c r="C3" s="367"/>
      <c r="D3" s="367"/>
      <c r="E3" s="367"/>
      <c r="F3" s="368"/>
      <c r="G3" s="5" t="s">
        <v>4</v>
      </c>
      <c r="H3" s="387" t="s">
        <v>269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16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1</v>
      </c>
      <c r="F9" s="11" t="s">
        <v>8</v>
      </c>
      <c r="K9" s="362" t="s">
        <v>25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372" t="s">
        <v>13</v>
      </c>
      <c r="L10" s="373"/>
      <c r="M10" s="9"/>
    </row>
    <row r="11" spans="1:14">
      <c r="A11" s="19"/>
      <c r="D11" s="7"/>
      <c r="F11" s="11"/>
      <c r="K11" s="362" t="s">
        <v>59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24</v>
      </c>
      <c r="F15" s="11" t="s">
        <v>32</v>
      </c>
      <c r="K15" s="362" t="s">
        <v>8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24</v>
      </c>
      <c r="F16" s="11" t="s">
        <v>36</v>
      </c>
      <c r="K16" s="362" t="s">
        <v>133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9</v>
      </c>
      <c r="F18" s="11" t="s">
        <v>36</v>
      </c>
      <c r="K18" s="362" t="s">
        <v>60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40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19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59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133</v>
      </c>
      <c r="L28" s="362"/>
      <c r="M28" s="9"/>
    </row>
    <row r="29" spans="1:13">
      <c r="A29" s="10" t="s">
        <v>57</v>
      </c>
      <c r="B29" s="11" t="s">
        <v>58</v>
      </c>
      <c r="C29" s="12" t="s">
        <v>39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59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40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19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24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39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39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175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19</v>
      </c>
      <c r="D57" s="13" t="s">
        <v>10</v>
      </c>
      <c r="E57" s="12" t="s">
        <v>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69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168</v>
      </c>
      <c r="B94" s="11" t="s">
        <v>135</v>
      </c>
      <c r="C94" s="12" t="s">
        <v>19</v>
      </c>
      <c r="D94" s="13" t="s">
        <v>10</v>
      </c>
      <c r="E94" s="12" t="s">
        <v>9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169</v>
      </c>
      <c r="B95" s="11" t="s">
        <v>25</v>
      </c>
      <c r="C95" s="12" t="s">
        <v>24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B2F1E816-0724-4659-BDE1-0DBD0D54FD9A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0CFCB-5FAD-4D30-A963-2AFC7C484B7F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270</v>
      </c>
      <c r="C3" s="367"/>
      <c r="D3" s="367"/>
      <c r="E3" s="367"/>
      <c r="F3" s="368"/>
      <c r="G3" s="5" t="s">
        <v>4</v>
      </c>
      <c r="H3" s="387" t="s">
        <v>271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435" t="s">
        <v>8</v>
      </c>
      <c r="I5" s="435"/>
      <c r="K5" s="362" t="s">
        <v>13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435" t="s">
        <v>16</v>
      </c>
      <c r="I6" s="435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20</v>
      </c>
      <c r="L7" s="362"/>
      <c r="M7" s="9"/>
    </row>
    <row r="8" spans="1:14">
      <c r="A8" s="10" t="s">
        <v>21</v>
      </c>
      <c r="B8" s="11" t="s">
        <v>8</v>
      </c>
      <c r="C8" s="12" t="s">
        <v>19</v>
      </c>
      <c r="D8" s="13" t="s">
        <v>10</v>
      </c>
      <c r="E8" s="14">
        <v>1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25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372" t="s">
        <v>27</v>
      </c>
      <c r="L10" s="373"/>
      <c r="M10" s="9"/>
    </row>
    <row r="11" spans="1:14">
      <c r="A11" s="19"/>
      <c r="D11" s="7"/>
      <c r="F11" s="11"/>
      <c r="K11" s="362" t="s">
        <v>22</v>
      </c>
      <c r="L11" s="362"/>
      <c r="M11" s="9"/>
    </row>
    <row r="12" spans="1:14">
      <c r="A12" s="20" t="s">
        <v>28</v>
      </c>
      <c r="D12" s="7"/>
      <c r="F12" s="11"/>
      <c r="K12" s="362" t="s">
        <v>29</v>
      </c>
      <c r="L12" s="362"/>
      <c r="M12" s="9"/>
    </row>
    <row r="13" spans="1:14">
      <c r="A13" s="10" t="s">
        <v>30</v>
      </c>
      <c r="B13" s="11" t="s">
        <v>31</v>
      </c>
      <c r="C13" s="12">
        <v>1</v>
      </c>
      <c r="D13" s="13" t="s">
        <v>10</v>
      </c>
      <c r="E13" s="12">
        <v>1</v>
      </c>
      <c r="F13" s="11" t="s">
        <v>32</v>
      </c>
      <c r="G13" s="8" t="s">
        <v>12</v>
      </c>
      <c r="H13" s="435" t="s">
        <v>33</v>
      </c>
      <c r="I13" s="435"/>
      <c r="K13" s="362" t="s">
        <v>45</v>
      </c>
      <c r="L13" s="362"/>
      <c r="M13" s="9"/>
    </row>
    <row r="14" spans="1:14">
      <c r="A14" s="10" t="s">
        <v>35</v>
      </c>
      <c r="B14" s="11" t="s">
        <v>36</v>
      </c>
      <c r="C14" s="12">
        <v>0</v>
      </c>
      <c r="D14" s="13" t="s">
        <v>10</v>
      </c>
      <c r="E14" s="12">
        <v>2</v>
      </c>
      <c r="F14" s="11" t="s">
        <v>33</v>
      </c>
      <c r="G14" s="8" t="s">
        <v>28</v>
      </c>
      <c r="H14" s="435" t="s">
        <v>31</v>
      </c>
      <c r="I14" s="435"/>
      <c r="K14" s="362" t="s">
        <v>47</v>
      </c>
      <c r="L14" s="362"/>
      <c r="M14" s="9"/>
    </row>
    <row r="15" spans="1:14">
      <c r="A15" s="10" t="s">
        <v>38</v>
      </c>
      <c r="B15" s="11" t="s">
        <v>33</v>
      </c>
      <c r="C15" s="12">
        <v>2</v>
      </c>
      <c r="D15" s="13" t="s">
        <v>10</v>
      </c>
      <c r="E15" s="12">
        <v>0</v>
      </c>
      <c r="F15" s="11" t="s">
        <v>32</v>
      </c>
      <c r="K15" s="362" t="s">
        <v>34</v>
      </c>
      <c r="L15" s="362"/>
      <c r="M15" s="9"/>
    </row>
    <row r="16" spans="1:14">
      <c r="A16" s="10" t="s">
        <v>41</v>
      </c>
      <c r="B16" s="11" t="s">
        <v>31</v>
      </c>
      <c r="C16" s="12">
        <v>2</v>
      </c>
      <c r="D16" s="13" t="s">
        <v>10</v>
      </c>
      <c r="E16" s="12">
        <v>0</v>
      </c>
      <c r="F16" s="11" t="s">
        <v>36</v>
      </c>
      <c r="K16" s="362" t="s">
        <v>40</v>
      </c>
      <c r="L16" s="362"/>
      <c r="M16" s="15"/>
    </row>
    <row r="17" spans="1:13">
      <c r="A17" s="10" t="s">
        <v>43</v>
      </c>
      <c r="B17" s="11" t="s">
        <v>33</v>
      </c>
      <c r="C17" s="12">
        <v>2</v>
      </c>
      <c r="D17" s="13" t="s">
        <v>10</v>
      </c>
      <c r="E17" s="12" t="s">
        <v>39</v>
      </c>
      <c r="F17" s="11" t="s">
        <v>31</v>
      </c>
      <c r="K17" s="362" t="s">
        <v>79</v>
      </c>
      <c r="L17" s="362"/>
      <c r="M17" s="9"/>
    </row>
    <row r="18" spans="1:13">
      <c r="A18" s="10" t="s">
        <v>43</v>
      </c>
      <c r="B18" s="11" t="s">
        <v>32</v>
      </c>
      <c r="C18" s="12">
        <v>1</v>
      </c>
      <c r="D18" s="13" t="s">
        <v>10</v>
      </c>
      <c r="E18" s="12">
        <v>0</v>
      </c>
      <c r="F18" s="11" t="s">
        <v>36</v>
      </c>
      <c r="K18" s="362" t="s">
        <v>37</v>
      </c>
      <c r="L18" s="362"/>
      <c r="M18" s="9"/>
    </row>
    <row r="19" spans="1:13">
      <c r="A19" s="19"/>
      <c r="D19" s="7"/>
      <c r="F19" s="11"/>
      <c r="H19" s="8"/>
      <c r="K19" s="362" t="s">
        <v>73</v>
      </c>
      <c r="L19" s="362"/>
      <c r="M19" s="9"/>
    </row>
    <row r="20" spans="1:13">
      <c r="A20" s="20" t="s">
        <v>46</v>
      </c>
      <c r="D20" s="7"/>
      <c r="F20" s="11"/>
      <c r="K20" s="362" t="s">
        <v>58</v>
      </c>
      <c r="L20" s="362"/>
      <c r="M20" s="9"/>
    </row>
    <row r="21" spans="1:13">
      <c r="A21" s="10" t="s">
        <v>48</v>
      </c>
      <c r="B21" s="11" t="s">
        <v>26</v>
      </c>
      <c r="C21" s="12">
        <v>2</v>
      </c>
      <c r="D21" s="13" t="s">
        <v>234</v>
      </c>
      <c r="E21" s="12" t="s">
        <v>39</v>
      </c>
      <c r="F21" s="11" t="s">
        <v>45</v>
      </c>
      <c r="G21" s="8" t="s">
        <v>12</v>
      </c>
      <c r="H21" s="435" t="s">
        <v>26</v>
      </c>
      <c r="I21" s="435"/>
      <c r="M21" s="9"/>
    </row>
    <row r="22" spans="1:13">
      <c r="A22" s="10" t="s">
        <v>49</v>
      </c>
      <c r="B22" s="11" t="s">
        <v>50</v>
      </c>
      <c r="C22" s="12">
        <v>0</v>
      </c>
      <c r="D22" s="13" t="s">
        <v>234</v>
      </c>
      <c r="E22" s="12">
        <v>2</v>
      </c>
      <c r="F22" s="11" t="s">
        <v>51</v>
      </c>
      <c r="G22" s="8" t="s">
        <v>46</v>
      </c>
      <c r="H22" s="435" t="s">
        <v>45</v>
      </c>
      <c r="I22" s="435"/>
      <c r="K22" s="8" t="s">
        <v>52</v>
      </c>
      <c r="M22" s="9"/>
    </row>
    <row r="23" spans="1:13">
      <c r="A23" s="10" t="s">
        <v>53</v>
      </c>
      <c r="B23" s="11" t="s">
        <v>51</v>
      </c>
      <c r="C23" s="12">
        <v>1</v>
      </c>
      <c r="D23" s="13" t="s">
        <v>234</v>
      </c>
      <c r="E23" s="12" t="s">
        <v>9</v>
      </c>
      <c r="F23" s="11" t="s">
        <v>45</v>
      </c>
      <c r="K23" s="385" t="s">
        <v>13</v>
      </c>
      <c r="L23" s="386"/>
      <c r="M23" s="9"/>
    </row>
    <row r="24" spans="1:13">
      <c r="A24" s="10" t="s">
        <v>54</v>
      </c>
      <c r="B24" s="11" t="s">
        <v>26</v>
      </c>
      <c r="C24" s="12">
        <v>3</v>
      </c>
      <c r="D24" s="13" t="s">
        <v>234</v>
      </c>
      <c r="E24" s="12">
        <v>0</v>
      </c>
      <c r="F24" s="11" t="s">
        <v>50</v>
      </c>
      <c r="K24" s="385" t="s">
        <v>17</v>
      </c>
      <c r="L24" s="386"/>
      <c r="M24" s="9"/>
    </row>
    <row r="25" spans="1:13">
      <c r="A25" s="10" t="s">
        <v>55</v>
      </c>
      <c r="B25" s="11" t="s">
        <v>51</v>
      </c>
      <c r="C25" s="12">
        <v>0</v>
      </c>
      <c r="D25" s="13" t="s">
        <v>234</v>
      </c>
      <c r="E25" s="12">
        <v>2</v>
      </c>
      <c r="F25" s="11" t="s">
        <v>26</v>
      </c>
      <c r="K25" s="385" t="s">
        <v>20</v>
      </c>
      <c r="L25" s="386"/>
      <c r="M25" s="9"/>
    </row>
    <row r="26" spans="1:13">
      <c r="A26" s="10" t="s">
        <v>55</v>
      </c>
      <c r="B26" s="11" t="s">
        <v>45</v>
      </c>
      <c r="C26" s="12">
        <v>2</v>
      </c>
      <c r="D26" s="13" t="s">
        <v>234</v>
      </c>
      <c r="E26" s="12">
        <v>0</v>
      </c>
      <c r="F26" s="11" t="s">
        <v>50</v>
      </c>
      <c r="K26" s="385" t="s">
        <v>26</v>
      </c>
      <c r="L26" s="386"/>
      <c r="M26" s="9"/>
    </row>
    <row r="27" spans="1:13">
      <c r="A27" s="19"/>
      <c r="D27" s="7"/>
      <c r="F27" s="11"/>
      <c r="K27" s="385" t="s">
        <v>25</v>
      </c>
      <c r="L27" s="386"/>
      <c r="M27" s="9"/>
    </row>
    <row r="28" spans="1:13">
      <c r="A28" s="20" t="s">
        <v>56</v>
      </c>
      <c r="D28" s="7"/>
      <c r="F28" s="11"/>
      <c r="K28" s="385" t="s">
        <v>22</v>
      </c>
      <c r="L28" s="386"/>
      <c r="M28" s="9"/>
    </row>
    <row r="29" spans="1:13">
      <c r="A29" s="10" t="s">
        <v>57</v>
      </c>
      <c r="B29" s="11" t="s">
        <v>58</v>
      </c>
      <c r="C29" s="12">
        <v>2</v>
      </c>
      <c r="D29" s="13" t="s">
        <v>234</v>
      </c>
      <c r="E29" s="12">
        <v>1</v>
      </c>
      <c r="F29" s="11" t="s">
        <v>59</v>
      </c>
      <c r="G29" s="8" t="s">
        <v>12</v>
      </c>
      <c r="H29" s="435" t="s">
        <v>58</v>
      </c>
      <c r="I29" s="435"/>
      <c r="K29" s="385" t="s">
        <v>27</v>
      </c>
      <c r="L29" s="386"/>
      <c r="M29" s="9"/>
    </row>
    <row r="30" spans="1:13" ht="13.15" customHeight="1">
      <c r="A30" s="10" t="s">
        <v>61</v>
      </c>
      <c r="B30" s="11" t="s">
        <v>62</v>
      </c>
      <c r="C30" s="12">
        <v>1</v>
      </c>
      <c r="D30" s="13" t="s">
        <v>234</v>
      </c>
      <c r="E30" s="12">
        <v>2</v>
      </c>
      <c r="F30" s="11" t="s">
        <v>60</v>
      </c>
      <c r="G30" s="8" t="s">
        <v>56</v>
      </c>
      <c r="H30" s="435" t="s">
        <v>60</v>
      </c>
      <c r="I30" s="435"/>
      <c r="K30" s="385" t="s">
        <v>29</v>
      </c>
      <c r="L30" s="386"/>
      <c r="M30" s="9"/>
    </row>
    <row r="31" spans="1:13">
      <c r="A31" s="10" t="s">
        <v>63</v>
      </c>
      <c r="B31" s="11" t="s">
        <v>58</v>
      </c>
      <c r="C31" s="12">
        <v>2</v>
      </c>
      <c r="D31" s="13" t="s">
        <v>234</v>
      </c>
      <c r="E31" s="12">
        <v>0</v>
      </c>
      <c r="F31" s="11" t="s">
        <v>62</v>
      </c>
      <c r="M31" s="9"/>
    </row>
    <row r="32" spans="1:13">
      <c r="A32" s="10" t="s">
        <v>64</v>
      </c>
      <c r="B32" s="11" t="s">
        <v>60</v>
      </c>
      <c r="C32" s="12">
        <v>1</v>
      </c>
      <c r="D32" s="13" t="s">
        <v>234</v>
      </c>
      <c r="E32" s="12">
        <v>1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>
        <v>1</v>
      </c>
      <c r="D33" s="13" t="s">
        <v>234</v>
      </c>
      <c r="E33" s="12">
        <v>1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>
        <v>1</v>
      </c>
      <c r="D34" s="13" t="s">
        <v>234</v>
      </c>
      <c r="E34" s="12">
        <v>0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20</v>
      </c>
      <c r="L35" s="362"/>
      <c r="M35" s="9"/>
    </row>
    <row r="36" spans="1:13">
      <c r="A36" s="20" t="s">
        <v>67</v>
      </c>
      <c r="D36" s="7"/>
      <c r="F36" s="11"/>
      <c r="K36" s="362" t="s">
        <v>25</v>
      </c>
      <c r="L36" s="362"/>
      <c r="M36" s="9"/>
    </row>
    <row r="37" spans="1:13">
      <c r="A37" s="10" t="s">
        <v>68</v>
      </c>
      <c r="B37" s="11" t="s">
        <v>27</v>
      </c>
      <c r="C37" s="12">
        <v>3</v>
      </c>
      <c r="D37" s="13" t="s">
        <v>234</v>
      </c>
      <c r="E37" s="12">
        <v>0</v>
      </c>
      <c r="F37" s="11" t="s">
        <v>70</v>
      </c>
      <c r="G37" s="8" t="s">
        <v>12</v>
      </c>
      <c r="H37" s="435" t="s">
        <v>27</v>
      </c>
      <c r="I37" s="435"/>
      <c r="M37" s="9"/>
    </row>
    <row r="38" spans="1:13">
      <c r="A38" s="10" t="s">
        <v>71</v>
      </c>
      <c r="B38" s="11" t="s">
        <v>72</v>
      </c>
      <c r="C38" s="12">
        <v>1</v>
      </c>
      <c r="D38" s="13" t="s">
        <v>234</v>
      </c>
      <c r="E38" s="12">
        <v>1</v>
      </c>
      <c r="F38" s="11" t="s">
        <v>73</v>
      </c>
      <c r="G38" s="8" t="s">
        <v>67</v>
      </c>
      <c r="H38" s="435" t="s">
        <v>73</v>
      </c>
      <c r="I38" s="435"/>
      <c r="K38" s="8" t="s">
        <v>74</v>
      </c>
      <c r="M38" s="9"/>
    </row>
    <row r="39" spans="1:13">
      <c r="A39" s="10" t="s">
        <v>75</v>
      </c>
      <c r="B39" s="11" t="s">
        <v>27</v>
      </c>
      <c r="C39" s="12">
        <v>2</v>
      </c>
      <c r="D39" s="13" t="s">
        <v>234</v>
      </c>
      <c r="E39" s="12">
        <v>1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>
        <v>2</v>
      </c>
      <c r="D40" s="13" t="s">
        <v>234</v>
      </c>
      <c r="E40" s="12">
        <v>0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>
        <v>0</v>
      </c>
      <c r="D41" s="13" t="s">
        <v>234</v>
      </c>
      <c r="E41" s="12">
        <v>2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>
        <v>1</v>
      </c>
      <c r="D42" s="13" t="s">
        <v>234</v>
      </c>
      <c r="E42" s="12">
        <v>2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48</v>
      </c>
      <c r="B45" s="11" t="s">
        <v>29</v>
      </c>
      <c r="C45" s="12">
        <v>2</v>
      </c>
      <c r="D45" s="13" t="s">
        <v>234</v>
      </c>
      <c r="E45" s="12">
        <v>1</v>
      </c>
      <c r="F45" s="11" t="s">
        <v>79</v>
      </c>
      <c r="G45" s="8" t="s">
        <v>12</v>
      </c>
      <c r="H45" s="435" t="s">
        <v>29</v>
      </c>
      <c r="I45" s="435"/>
      <c r="M45" s="9"/>
    </row>
    <row r="46" spans="1:13">
      <c r="A46" s="10" t="s">
        <v>80</v>
      </c>
      <c r="B46" s="11" t="s">
        <v>42</v>
      </c>
      <c r="C46" s="12">
        <v>2</v>
      </c>
      <c r="D46" s="13" t="s">
        <v>234</v>
      </c>
      <c r="E46" s="12">
        <v>0</v>
      </c>
      <c r="F46" s="11" t="s">
        <v>81</v>
      </c>
      <c r="G46" s="8" t="s">
        <v>78</v>
      </c>
      <c r="H46" s="435" t="s">
        <v>79</v>
      </c>
      <c r="I46" s="435"/>
      <c r="K46" s="8" t="s">
        <v>82</v>
      </c>
      <c r="M46" s="9"/>
    </row>
    <row r="47" spans="1:13">
      <c r="A47" s="10" t="s">
        <v>83</v>
      </c>
      <c r="B47" s="11" t="s">
        <v>29</v>
      </c>
      <c r="C47" s="12">
        <v>2</v>
      </c>
      <c r="D47" s="13" t="s">
        <v>234</v>
      </c>
      <c r="E47" s="12">
        <v>0</v>
      </c>
      <c r="F47" s="11" t="s">
        <v>42</v>
      </c>
      <c r="K47" s="362" t="s">
        <v>13</v>
      </c>
      <c r="L47" s="362"/>
      <c r="M47" s="9"/>
    </row>
    <row r="48" spans="1:13">
      <c r="A48" s="10" t="s">
        <v>84</v>
      </c>
      <c r="B48" s="11" t="s">
        <v>81</v>
      </c>
      <c r="C48" s="12">
        <v>0</v>
      </c>
      <c r="D48" s="13" t="s">
        <v>234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>
        <v>2</v>
      </c>
      <c r="D49" s="13" t="s">
        <v>234</v>
      </c>
      <c r="E49" s="12">
        <v>1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>
        <v>0</v>
      </c>
      <c r="D50" s="13" t="s">
        <v>234</v>
      </c>
      <c r="E50" s="12">
        <v>3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>
        <v>2</v>
      </c>
      <c r="D53" s="13" t="s">
        <v>234</v>
      </c>
      <c r="E53" s="12">
        <v>0</v>
      </c>
      <c r="F53" s="11" t="s">
        <v>88</v>
      </c>
      <c r="G53" s="8" t="s">
        <v>12</v>
      </c>
      <c r="H53" s="435" t="s">
        <v>34</v>
      </c>
      <c r="I53" s="435"/>
      <c r="M53" s="9"/>
    </row>
    <row r="54" spans="1:13">
      <c r="A54" s="10" t="s">
        <v>89</v>
      </c>
      <c r="B54" s="11" t="s">
        <v>90</v>
      </c>
      <c r="C54" s="12">
        <v>2</v>
      </c>
      <c r="D54" s="13" t="s">
        <v>234</v>
      </c>
      <c r="E54" s="12">
        <v>0</v>
      </c>
      <c r="F54" s="11" t="s">
        <v>91</v>
      </c>
      <c r="G54" s="8" t="s">
        <v>86</v>
      </c>
      <c r="H54" s="435" t="s">
        <v>90</v>
      </c>
      <c r="I54" s="435"/>
      <c r="K54" s="8" t="s">
        <v>92</v>
      </c>
      <c r="M54" s="9"/>
    </row>
    <row r="55" spans="1:13">
      <c r="A55" s="10" t="s">
        <v>93</v>
      </c>
      <c r="B55" s="11" t="s">
        <v>34</v>
      </c>
      <c r="C55" s="12">
        <v>2</v>
      </c>
      <c r="D55" s="13" t="s">
        <v>234</v>
      </c>
      <c r="E55" s="12">
        <v>1</v>
      </c>
      <c r="F55" s="11" t="s">
        <v>90</v>
      </c>
      <c r="K55" s="362" t="s">
        <v>230</v>
      </c>
      <c r="L55" s="362"/>
      <c r="M55" s="9"/>
    </row>
    <row r="56" spans="1:13">
      <c r="A56" s="10" t="s">
        <v>95</v>
      </c>
      <c r="B56" s="11" t="s">
        <v>91</v>
      </c>
      <c r="C56" s="12">
        <v>0</v>
      </c>
      <c r="D56" s="13" t="s">
        <v>234</v>
      </c>
      <c r="E56" s="12">
        <v>1</v>
      </c>
      <c r="F56" s="11" t="s">
        <v>88</v>
      </c>
      <c r="M56" s="9"/>
    </row>
    <row r="57" spans="1:13">
      <c r="A57" s="10" t="s">
        <v>96</v>
      </c>
      <c r="B57" s="11" t="s">
        <v>88</v>
      </c>
      <c r="C57" s="12">
        <v>1</v>
      </c>
      <c r="D57" s="13" t="s">
        <v>234</v>
      </c>
      <c r="E57" s="12" t="s">
        <v>9</v>
      </c>
      <c r="F57" s="11" t="s">
        <v>90</v>
      </c>
      <c r="M57" s="9"/>
    </row>
    <row r="58" spans="1:13">
      <c r="A58" s="10" t="s">
        <v>96</v>
      </c>
      <c r="B58" s="11" t="s">
        <v>91</v>
      </c>
      <c r="C58" s="12">
        <v>0</v>
      </c>
      <c r="D58" s="13" t="s">
        <v>234</v>
      </c>
      <c r="E58" s="12">
        <v>3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98</v>
      </c>
      <c r="B61" s="11" t="s">
        <v>13</v>
      </c>
      <c r="C61" s="12">
        <v>4</v>
      </c>
      <c r="D61" s="13" t="s">
        <v>234</v>
      </c>
      <c r="E61" s="12">
        <v>0</v>
      </c>
      <c r="F61" s="11" t="s">
        <v>100</v>
      </c>
      <c r="G61" s="8" t="s">
        <v>12</v>
      </c>
      <c r="H61" s="435" t="s">
        <v>13</v>
      </c>
      <c r="I61" s="435"/>
      <c r="M61" s="9"/>
    </row>
    <row r="62" spans="1:13">
      <c r="A62" s="10" t="s">
        <v>101</v>
      </c>
      <c r="B62" s="11" t="s">
        <v>102</v>
      </c>
      <c r="C62" s="12">
        <v>0</v>
      </c>
      <c r="D62" s="13" t="s">
        <v>234</v>
      </c>
      <c r="E62" s="12">
        <v>2</v>
      </c>
      <c r="F62" s="11" t="s">
        <v>47</v>
      </c>
      <c r="G62" s="8" t="s">
        <v>97</v>
      </c>
      <c r="H62" s="435" t="s">
        <v>47</v>
      </c>
      <c r="I62" s="435"/>
      <c r="M62" s="9"/>
    </row>
    <row r="63" spans="1:13">
      <c r="A63" s="10" t="s">
        <v>103</v>
      </c>
      <c r="B63" s="11" t="s">
        <v>13</v>
      </c>
      <c r="C63" s="12">
        <v>3</v>
      </c>
      <c r="D63" s="13" t="s">
        <v>234</v>
      </c>
      <c r="E63" s="12">
        <v>0</v>
      </c>
      <c r="F63" s="11" t="s">
        <v>102</v>
      </c>
      <c r="M63" s="9"/>
    </row>
    <row r="64" spans="1:13">
      <c r="A64" s="10" t="s">
        <v>104</v>
      </c>
      <c r="B64" s="11" t="s">
        <v>47</v>
      </c>
      <c r="C64" s="12">
        <v>2</v>
      </c>
      <c r="D64" s="13" t="s">
        <v>234</v>
      </c>
      <c r="E64" s="12">
        <v>0</v>
      </c>
      <c r="F64" s="11" t="s">
        <v>100</v>
      </c>
      <c r="M64" s="9"/>
    </row>
    <row r="65" spans="1:13">
      <c r="A65" s="10" t="s">
        <v>105</v>
      </c>
      <c r="B65" s="11" t="s">
        <v>47</v>
      </c>
      <c r="C65" s="12">
        <v>1</v>
      </c>
      <c r="D65" s="13" t="s">
        <v>234</v>
      </c>
      <c r="E65" s="12">
        <v>2</v>
      </c>
      <c r="F65" s="11" t="s">
        <v>13</v>
      </c>
      <c r="M65" s="9"/>
    </row>
    <row r="66" spans="1:13">
      <c r="A66" s="10" t="s">
        <v>105</v>
      </c>
      <c r="B66" s="11" t="s">
        <v>100</v>
      </c>
      <c r="C66" s="12">
        <v>1</v>
      </c>
      <c r="D66" s="13" t="s">
        <v>234</v>
      </c>
      <c r="E66" s="12">
        <v>1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>
        <v>2</v>
      </c>
      <c r="D69" s="13" t="s">
        <v>234</v>
      </c>
      <c r="E69" s="12">
        <v>1</v>
      </c>
      <c r="F69" s="11" t="s">
        <v>108</v>
      </c>
      <c r="G69" s="8" t="s">
        <v>12</v>
      </c>
      <c r="H69" s="435" t="s">
        <v>17</v>
      </c>
      <c r="I69" s="435"/>
      <c r="M69" s="9"/>
    </row>
    <row r="70" spans="1:13">
      <c r="A70" s="10" t="s">
        <v>109</v>
      </c>
      <c r="B70" s="11" t="s">
        <v>110</v>
      </c>
      <c r="C70" s="12">
        <v>0</v>
      </c>
      <c r="D70" s="13" t="s">
        <v>234</v>
      </c>
      <c r="E70" s="12">
        <v>2</v>
      </c>
      <c r="F70" s="11" t="s">
        <v>37</v>
      </c>
      <c r="G70" s="8" t="s">
        <v>106</v>
      </c>
      <c r="H70" s="435" t="s">
        <v>37</v>
      </c>
      <c r="I70" s="435"/>
      <c r="M70" s="9"/>
    </row>
    <row r="71" spans="1:13">
      <c r="A71" s="10" t="s">
        <v>111</v>
      </c>
      <c r="B71" s="11" t="s">
        <v>17</v>
      </c>
      <c r="C71" s="12">
        <v>3</v>
      </c>
      <c r="D71" s="13" t="s">
        <v>234</v>
      </c>
      <c r="E71" s="12">
        <v>0</v>
      </c>
      <c r="F71" s="11" t="s">
        <v>110</v>
      </c>
      <c r="M71" s="9"/>
    </row>
    <row r="72" spans="1:13">
      <c r="A72" s="10" t="s">
        <v>112</v>
      </c>
      <c r="B72" s="11" t="s">
        <v>37</v>
      </c>
      <c r="C72" s="12" t="s">
        <v>9</v>
      </c>
      <c r="D72" s="13" t="s">
        <v>234</v>
      </c>
      <c r="E72" s="12">
        <v>1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>
        <v>1</v>
      </c>
      <c r="D73" s="13" t="s">
        <v>234</v>
      </c>
      <c r="E73" s="12">
        <v>2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>
        <v>2</v>
      </c>
      <c r="D74" s="13" t="s">
        <v>234</v>
      </c>
      <c r="E74" s="12">
        <v>0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>
        <v>3</v>
      </c>
      <c r="D77" s="13" t="s">
        <v>234</v>
      </c>
      <c r="E77" s="12">
        <v>0</v>
      </c>
      <c r="F77" s="11" t="s">
        <v>116</v>
      </c>
      <c r="G77" s="8" t="s">
        <v>12</v>
      </c>
      <c r="H77" s="435" t="s">
        <v>20</v>
      </c>
      <c r="I77" s="435"/>
      <c r="M77" s="9"/>
    </row>
    <row r="78" spans="1:13">
      <c r="A78" s="10" t="s">
        <v>117</v>
      </c>
      <c r="B78" s="11" t="s">
        <v>118</v>
      </c>
      <c r="C78" s="12">
        <v>2</v>
      </c>
      <c r="D78" s="13" t="s">
        <v>234</v>
      </c>
      <c r="E78" s="12">
        <v>0</v>
      </c>
      <c r="F78" s="11" t="s">
        <v>119</v>
      </c>
      <c r="G78" s="8" t="s">
        <v>114</v>
      </c>
      <c r="H78" s="435" t="s">
        <v>118</v>
      </c>
      <c r="I78" s="435"/>
      <c r="M78" s="9"/>
    </row>
    <row r="79" spans="1:13">
      <c r="A79" s="10" t="s">
        <v>120</v>
      </c>
      <c r="B79" s="11" t="s">
        <v>20</v>
      </c>
      <c r="C79" s="12">
        <v>2</v>
      </c>
      <c r="D79" s="13" t="s">
        <v>234</v>
      </c>
      <c r="E79" s="12">
        <v>1</v>
      </c>
      <c r="F79" s="11" t="s">
        <v>118</v>
      </c>
      <c r="M79" s="9"/>
    </row>
    <row r="80" spans="1:13">
      <c r="A80" s="10" t="s">
        <v>121</v>
      </c>
      <c r="B80" s="11" t="s">
        <v>119</v>
      </c>
      <c r="C80" s="12">
        <v>0</v>
      </c>
      <c r="D80" s="13" t="s">
        <v>234</v>
      </c>
      <c r="E80" s="12">
        <v>1</v>
      </c>
      <c r="F80" s="11" t="s">
        <v>116</v>
      </c>
      <c r="M80" s="9"/>
    </row>
    <row r="81" spans="1:13">
      <c r="A81" s="10" t="s">
        <v>122</v>
      </c>
      <c r="B81" s="11" t="s">
        <v>119</v>
      </c>
      <c r="C81" s="12">
        <v>0</v>
      </c>
      <c r="D81" s="13" t="s">
        <v>234</v>
      </c>
      <c r="E81" s="12">
        <v>3</v>
      </c>
      <c r="F81" s="11" t="s">
        <v>20</v>
      </c>
      <c r="M81" s="9"/>
    </row>
    <row r="82" spans="1:13">
      <c r="A82" s="10" t="s">
        <v>122</v>
      </c>
      <c r="B82" s="11" t="s">
        <v>116</v>
      </c>
      <c r="C82" s="12">
        <v>1</v>
      </c>
      <c r="D82" s="13" t="s">
        <v>234</v>
      </c>
      <c r="E82" s="12">
        <v>2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>
        <v>2</v>
      </c>
      <c r="D85" s="13" t="s">
        <v>234</v>
      </c>
      <c r="E85" s="12">
        <v>0</v>
      </c>
      <c r="F85" s="11" t="s">
        <v>125</v>
      </c>
      <c r="G85" s="8" t="s">
        <v>12</v>
      </c>
      <c r="H85" s="435" t="s">
        <v>22</v>
      </c>
      <c r="I85" s="435"/>
      <c r="M85" s="9"/>
    </row>
    <row r="86" spans="1:13">
      <c r="A86" s="10" t="s">
        <v>126</v>
      </c>
      <c r="B86" s="11" t="s">
        <v>127</v>
      </c>
      <c r="C86" s="12">
        <v>0</v>
      </c>
      <c r="D86" s="13" t="s">
        <v>234</v>
      </c>
      <c r="E86" s="12">
        <v>2</v>
      </c>
      <c r="F86" s="11" t="s">
        <v>40</v>
      </c>
      <c r="G86" s="8" t="s">
        <v>123</v>
      </c>
      <c r="H86" s="435" t="s">
        <v>40</v>
      </c>
      <c r="I86" s="435"/>
      <c r="M86" s="9"/>
    </row>
    <row r="87" spans="1:13">
      <c r="A87" s="10" t="s">
        <v>128</v>
      </c>
      <c r="B87" s="11" t="s">
        <v>22</v>
      </c>
      <c r="C87" s="12">
        <v>3</v>
      </c>
      <c r="D87" s="13" t="s">
        <v>234</v>
      </c>
      <c r="E87" s="12">
        <v>0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>
        <v>2</v>
      </c>
      <c r="D88" s="13" t="s">
        <v>234</v>
      </c>
      <c r="E88" s="12">
        <v>1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>
        <v>1</v>
      </c>
      <c r="D89" s="13" t="s">
        <v>234</v>
      </c>
      <c r="E89" s="12">
        <v>1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>
        <v>1</v>
      </c>
      <c r="D90" s="13" t="s">
        <v>234</v>
      </c>
      <c r="E90" s="12">
        <v>1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132</v>
      </c>
      <c r="B93" s="11" t="s">
        <v>25</v>
      </c>
      <c r="C93" s="12">
        <v>2</v>
      </c>
      <c r="D93" s="13" t="s">
        <v>234</v>
      </c>
      <c r="E93" s="12">
        <v>1</v>
      </c>
      <c r="F93" s="11" t="s">
        <v>133</v>
      </c>
      <c r="G93" s="8" t="s">
        <v>12</v>
      </c>
      <c r="H93" s="435" t="s">
        <v>25</v>
      </c>
      <c r="I93" s="435"/>
      <c r="M93" s="9"/>
    </row>
    <row r="94" spans="1:13">
      <c r="A94" s="10" t="s">
        <v>134</v>
      </c>
      <c r="B94" s="11" t="s">
        <v>135</v>
      </c>
      <c r="C94" s="12">
        <v>2</v>
      </c>
      <c r="D94" s="13" t="s">
        <v>234</v>
      </c>
      <c r="E94" s="12">
        <v>0</v>
      </c>
      <c r="F94" s="11" t="s">
        <v>136</v>
      </c>
      <c r="G94" s="8" t="s">
        <v>131</v>
      </c>
      <c r="H94" s="435" t="s">
        <v>133</v>
      </c>
      <c r="I94" s="435"/>
      <c r="M94" s="9"/>
    </row>
    <row r="95" spans="1:13">
      <c r="A95" s="10" t="s">
        <v>137</v>
      </c>
      <c r="B95" s="11" t="s">
        <v>25</v>
      </c>
      <c r="C95" s="12">
        <v>3</v>
      </c>
      <c r="D95" s="13" t="s">
        <v>234</v>
      </c>
      <c r="E95" s="12">
        <v>0</v>
      </c>
      <c r="F95" s="11" t="s">
        <v>135</v>
      </c>
      <c r="M95" s="9"/>
    </row>
    <row r="96" spans="1:13">
      <c r="A96" s="10" t="s">
        <v>138</v>
      </c>
      <c r="B96" s="11" t="s">
        <v>136</v>
      </c>
      <c r="C96" s="12">
        <v>0</v>
      </c>
      <c r="D96" s="13" t="s">
        <v>234</v>
      </c>
      <c r="E96" s="12">
        <v>2</v>
      </c>
      <c r="F96" s="11" t="s">
        <v>133</v>
      </c>
      <c r="M96" s="9"/>
    </row>
    <row r="97" spans="1:13">
      <c r="A97" s="10" t="s">
        <v>139</v>
      </c>
      <c r="B97" s="11" t="s">
        <v>136</v>
      </c>
      <c r="C97" s="12">
        <v>0</v>
      </c>
      <c r="D97" s="13" t="s">
        <v>234</v>
      </c>
      <c r="E97" s="12">
        <v>3</v>
      </c>
      <c r="F97" s="11" t="s">
        <v>25</v>
      </c>
      <c r="M97" s="9"/>
    </row>
    <row r="98" spans="1:13">
      <c r="A98" s="10" t="s">
        <v>139</v>
      </c>
      <c r="B98" s="11" t="s">
        <v>133</v>
      </c>
      <c r="C98" s="12" t="s">
        <v>9</v>
      </c>
      <c r="D98" s="13" t="s">
        <v>234</v>
      </c>
      <c r="E98" s="12">
        <v>1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B6D90199-1EAE-4A0D-985E-465482326277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B4D26-140A-4DA4-BB67-79E3118B51E8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272</v>
      </c>
      <c r="C3" s="395"/>
      <c r="D3" s="395"/>
      <c r="E3" s="395"/>
      <c r="F3" s="390"/>
      <c r="G3" s="151" t="s">
        <v>4</v>
      </c>
      <c r="H3" s="396"/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19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44</v>
      </c>
      <c r="I5" s="390"/>
      <c r="J5" s="52"/>
      <c r="K5" s="389" t="s">
        <v>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208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31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217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273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436" t="s">
        <v>13</v>
      </c>
      <c r="L10" s="393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274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210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39</v>
      </c>
      <c r="D13" s="62" t="s">
        <v>10</v>
      </c>
      <c r="E13" s="61" t="s">
        <v>39</v>
      </c>
      <c r="F13" s="60" t="s">
        <v>32</v>
      </c>
      <c r="G13" s="57" t="s">
        <v>12</v>
      </c>
      <c r="H13" s="389" t="s">
        <v>275</v>
      </c>
      <c r="I13" s="390"/>
      <c r="J13" s="52"/>
      <c r="K13" s="389" t="s">
        <v>209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24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37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19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215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24</v>
      </c>
      <c r="F16" s="60" t="s">
        <v>36</v>
      </c>
      <c r="G16" s="52"/>
      <c r="H16" s="52"/>
      <c r="I16" s="52"/>
      <c r="J16" s="52"/>
      <c r="K16" s="389" t="s">
        <v>276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216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19</v>
      </c>
      <c r="D18" s="62" t="s">
        <v>10</v>
      </c>
      <c r="E18" s="61" t="s">
        <v>9</v>
      </c>
      <c r="F18" s="60" t="s">
        <v>36</v>
      </c>
      <c r="G18" s="52"/>
      <c r="H18" s="52"/>
      <c r="I18" s="52"/>
      <c r="J18" s="52"/>
      <c r="K18" s="389" t="s">
        <v>213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275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214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9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24</v>
      </c>
      <c r="F22" s="60" t="s">
        <v>51</v>
      </c>
      <c r="G22" s="57" t="s">
        <v>46</v>
      </c>
      <c r="H22" s="389" t="s">
        <v>277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19</v>
      </c>
      <c r="F23" s="60" t="s">
        <v>45</v>
      </c>
      <c r="G23" s="52"/>
      <c r="H23" s="52"/>
      <c r="I23" s="52"/>
      <c r="J23" s="52"/>
      <c r="K23" s="389" t="s">
        <v>237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99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217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9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211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210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37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215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24</v>
      </c>
      <c r="D29" s="62" t="s">
        <v>10</v>
      </c>
      <c r="E29" s="61" t="s">
        <v>9</v>
      </c>
      <c r="F29" s="60" t="s">
        <v>59</v>
      </c>
      <c r="G29" s="57" t="s">
        <v>12</v>
      </c>
      <c r="H29" s="389" t="s">
        <v>274</v>
      </c>
      <c r="I29" s="390"/>
      <c r="J29" s="52"/>
      <c r="K29" s="389" t="s">
        <v>216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39</v>
      </c>
      <c r="D30" s="62" t="s">
        <v>10</v>
      </c>
      <c r="E30" s="61" t="s">
        <v>24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214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9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24</v>
      </c>
      <c r="D32" s="62" t="s">
        <v>10</v>
      </c>
      <c r="E32" s="61" t="s">
        <v>9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237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211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37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216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186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39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69</v>
      </c>
      <c r="D39" s="62" t="s">
        <v>10</v>
      </c>
      <c r="E39" s="61" t="s">
        <v>9</v>
      </c>
      <c r="F39" s="60" t="s">
        <v>72</v>
      </c>
      <c r="G39" s="52"/>
      <c r="H39" s="52"/>
      <c r="I39" s="52"/>
      <c r="J39" s="52"/>
      <c r="K39" s="389" t="s">
        <v>211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19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216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24</v>
      </c>
      <c r="D41" s="62" t="s">
        <v>10</v>
      </c>
      <c r="E41" s="61" t="s">
        <v>99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217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24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278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19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19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24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24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213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19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190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19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69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186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24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238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9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19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19</v>
      </c>
      <c r="D69" s="62" t="s">
        <v>10</v>
      </c>
      <c r="E69" s="61" t="s">
        <v>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19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216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99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69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69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39</v>
      </c>
      <c r="D93" s="62" t="s">
        <v>10</v>
      </c>
      <c r="E93" s="61" t="s">
        <v>39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24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24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24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5E59A-A529-4F3F-B59E-B74693CBE8AC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279</v>
      </c>
      <c r="C3" s="367"/>
      <c r="D3" s="367"/>
      <c r="E3" s="367"/>
      <c r="F3" s="368"/>
      <c r="G3" s="5" t="s">
        <v>4</v>
      </c>
      <c r="H3" s="387" t="s">
        <v>280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15</v>
      </c>
      <c r="I5" s="362"/>
      <c r="K5" s="362" t="s">
        <v>13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44</v>
      </c>
      <c r="I6" s="362"/>
      <c r="K6" s="362" t="s">
        <v>22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17</v>
      </c>
      <c r="L7" s="362"/>
      <c r="M7" s="9"/>
    </row>
    <row r="8" spans="1:14">
      <c r="A8" s="10" t="s">
        <v>21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9</v>
      </c>
      <c r="D9" s="13" t="s">
        <v>10</v>
      </c>
      <c r="E9" s="14">
        <v>1</v>
      </c>
      <c r="F9" s="11" t="s">
        <v>8</v>
      </c>
      <c r="K9" s="362" t="s">
        <v>37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372" t="s">
        <v>34</v>
      </c>
      <c r="L10" s="373"/>
      <c r="M10" s="9"/>
    </row>
    <row r="11" spans="1:14">
      <c r="A11" s="19"/>
      <c r="D11" s="7"/>
      <c r="F11" s="11"/>
      <c r="K11" s="362" t="s">
        <v>26</v>
      </c>
      <c r="L11" s="362"/>
      <c r="M11" s="9"/>
    </row>
    <row r="12" spans="1:14">
      <c r="A12" s="20" t="s">
        <v>28</v>
      </c>
      <c r="D12" s="7"/>
      <c r="F12" s="11"/>
      <c r="K12" s="362" t="s">
        <v>79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15</v>
      </c>
      <c r="L13" s="362"/>
      <c r="M13" s="9"/>
    </row>
    <row r="14" spans="1:14">
      <c r="A14" s="10" t="s">
        <v>35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33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60</v>
      </c>
      <c r="L15" s="362"/>
      <c r="M15" s="9"/>
    </row>
    <row r="16" spans="1:14">
      <c r="A16" s="10" t="s">
        <v>41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73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27</v>
      </c>
      <c r="L18" s="362"/>
      <c r="M18" s="9"/>
    </row>
    <row r="19" spans="1:13">
      <c r="A19" s="19"/>
      <c r="D19" s="7"/>
      <c r="F19" s="11"/>
      <c r="H19" s="8"/>
      <c r="K19" s="362" t="s">
        <v>133</v>
      </c>
      <c r="L19" s="362"/>
      <c r="M19" s="9"/>
    </row>
    <row r="20" spans="1:13">
      <c r="A20" s="20" t="s">
        <v>46</v>
      </c>
      <c r="D20" s="7"/>
      <c r="F20" s="11"/>
      <c r="K20" s="362" t="s">
        <v>118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53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13</v>
      </c>
      <c r="L23" s="362"/>
      <c r="M23" s="9"/>
    </row>
    <row r="24" spans="1:13">
      <c r="A24" s="10" t="s">
        <v>54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22</v>
      </c>
      <c r="L24" s="362"/>
      <c r="M24" s="9"/>
    </row>
    <row r="25" spans="1:13">
      <c r="A25" s="10" t="s">
        <v>55</v>
      </c>
      <c r="B25" s="11" t="s">
        <v>51</v>
      </c>
      <c r="C25" s="12" t="s">
        <v>39</v>
      </c>
      <c r="D25" s="13" t="s">
        <v>10</v>
      </c>
      <c r="E25" s="12" t="s">
        <v>24</v>
      </c>
      <c r="F25" s="11" t="s">
        <v>26</v>
      </c>
      <c r="K25" s="362" t="s">
        <v>17</v>
      </c>
      <c r="L25" s="362"/>
      <c r="M25" s="9"/>
    </row>
    <row r="26" spans="1:13">
      <c r="A26" s="10" t="s">
        <v>55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37</v>
      </c>
      <c r="L27" s="362"/>
      <c r="M27" s="9"/>
    </row>
    <row r="28" spans="1:13">
      <c r="A28" s="20" t="s">
        <v>56</v>
      </c>
      <c r="D28" s="7"/>
      <c r="F28" s="11"/>
      <c r="K28" s="362" t="s">
        <v>34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26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79</v>
      </c>
      <c r="L30" s="362"/>
      <c r="M30" s="9"/>
    </row>
    <row r="31" spans="1:13">
      <c r="A31" s="10" t="s">
        <v>63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64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22</v>
      </c>
      <c r="L34" s="362"/>
      <c r="M34" s="9"/>
    </row>
    <row r="35" spans="1:13">
      <c r="A35" s="21"/>
      <c r="K35" s="362" t="s">
        <v>17</v>
      </c>
      <c r="L35" s="362"/>
      <c r="M35" s="9"/>
    </row>
    <row r="36" spans="1:13">
      <c r="A36" s="20" t="s">
        <v>67</v>
      </c>
      <c r="D36" s="7"/>
      <c r="F36" s="11"/>
      <c r="K36" s="362" t="s">
        <v>25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73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27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48</v>
      </c>
      <c r="B45" s="11" t="s">
        <v>29</v>
      </c>
      <c r="C45" s="12" t="s">
        <v>24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84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93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198</v>
      </c>
      <c r="L55" s="362"/>
      <c r="M55" s="9"/>
    </row>
    <row r="56" spans="1:13">
      <c r="A56" s="10" t="s">
        <v>95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96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96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98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101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103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104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105</v>
      </c>
      <c r="B65" s="11" t="s">
        <v>47</v>
      </c>
      <c r="C65" s="12" t="s">
        <v>39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105</v>
      </c>
      <c r="B66" s="11" t="s">
        <v>100</v>
      </c>
      <c r="C66" s="12" t="s">
        <v>24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112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120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121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122</v>
      </c>
      <c r="B81" s="11" t="s">
        <v>119</v>
      </c>
      <c r="C81" s="12" t="s">
        <v>24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122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126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128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132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134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137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138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139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139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FD85AA84-8987-483F-B0CE-E66D4254A9A6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29599-AF5A-475A-A87E-E2988A1F1340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281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8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26</v>
      </c>
      <c r="L7" s="362"/>
      <c r="M7" s="9"/>
    </row>
    <row r="8" spans="1:14">
      <c r="A8" s="10" t="s">
        <v>21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45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60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372" t="s">
        <v>27</v>
      </c>
      <c r="L10" s="373"/>
      <c r="M10" s="9"/>
    </row>
    <row r="11" spans="1:14">
      <c r="A11" s="19"/>
      <c r="D11" s="7"/>
      <c r="F11" s="11"/>
      <c r="K11" s="362" t="s">
        <v>29</v>
      </c>
      <c r="L11" s="362"/>
      <c r="M11" s="9"/>
    </row>
    <row r="12" spans="1:14">
      <c r="A12" s="20" t="s">
        <v>28</v>
      </c>
      <c r="D12" s="7"/>
      <c r="F12" s="11"/>
      <c r="K12" s="362" t="s">
        <v>79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34</v>
      </c>
      <c r="L13" s="362"/>
      <c r="M13" s="9"/>
    </row>
    <row r="14" spans="1:14">
      <c r="A14" s="10" t="s">
        <v>35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13</v>
      </c>
      <c r="L14" s="362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24</v>
      </c>
      <c r="F15" s="11" t="s">
        <v>32</v>
      </c>
      <c r="K15" s="362" t="s">
        <v>17</v>
      </c>
      <c r="L15" s="362"/>
      <c r="M15" s="9"/>
    </row>
    <row r="16" spans="1:14">
      <c r="A16" s="10" t="s">
        <v>41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37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22</v>
      </c>
      <c r="L18" s="362"/>
      <c r="M18" s="9"/>
    </row>
    <row r="19" spans="1:13">
      <c r="A19" s="19"/>
      <c r="D19" s="7"/>
      <c r="F19" s="11"/>
      <c r="H19" s="8"/>
      <c r="K19" s="362" t="s">
        <v>40</v>
      </c>
      <c r="L19" s="362"/>
      <c r="M19" s="9"/>
    </row>
    <row r="20" spans="1:13">
      <c r="A20" s="20" t="s">
        <v>46</v>
      </c>
      <c r="D20" s="7"/>
      <c r="F20" s="11"/>
      <c r="K20" s="362" t="s">
        <v>25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53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0" t="s">
        <v>54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27</v>
      </c>
      <c r="L24" s="362"/>
      <c r="M24" s="9"/>
    </row>
    <row r="25" spans="1:13">
      <c r="A25" s="10" t="s">
        <v>55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29</v>
      </c>
      <c r="L25" s="362"/>
      <c r="M25" s="9"/>
    </row>
    <row r="26" spans="1:13">
      <c r="A26" s="10" t="s">
        <v>55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17</v>
      </c>
      <c r="L27" s="362"/>
      <c r="M27" s="9"/>
    </row>
    <row r="28" spans="1:13">
      <c r="A28" s="20" t="s">
        <v>56</v>
      </c>
      <c r="D28" s="7"/>
      <c r="F28" s="11"/>
      <c r="K28" s="362" t="s">
        <v>20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22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58</v>
      </c>
      <c r="I30" s="362"/>
      <c r="K30" s="362" t="s">
        <v>25</v>
      </c>
      <c r="L30" s="362"/>
      <c r="M30" s="9"/>
    </row>
    <row r="31" spans="1:13">
      <c r="A31" s="10" t="s">
        <v>63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64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29</v>
      </c>
      <c r="L34" s="362"/>
      <c r="M34" s="9"/>
    </row>
    <row r="35" spans="1:13">
      <c r="A35" s="21"/>
      <c r="K35" s="362" t="s">
        <v>13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9</v>
      </c>
      <c r="D42" s="13" t="s">
        <v>10</v>
      </c>
      <c r="E42" s="12" t="s">
        <v>69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48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282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84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19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93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153</v>
      </c>
      <c r="L55" s="362"/>
      <c r="M55" s="9"/>
    </row>
    <row r="56" spans="1:13">
      <c r="A56" s="10" t="s">
        <v>95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96</v>
      </c>
      <c r="B57" s="11" t="s">
        <v>88</v>
      </c>
      <c r="C57" s="12" t="s">
        <v>9</v>
      </c>
      <c r="D57" s="13" t="s">
        <v>10</v>
      </c>
      <c r="E57" s="12" t="s">
        <v>9</v>
      </c>
      <c r="F57" s="11" t="s">
        <v>90</v>
      </c>
      <c r="M57" s="9"/>
    </row>
    <row r="58" spans="1:13">
      <c r="A58" s="10" t="s">
        <v>96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98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101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103</v>
      </c>
      <c r="B63" s="11" t="s">
        <v>13</v>
      </c>
      <c r="C63" s="12" t="s">
        <v>69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104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105</v>
      </c>
      <c r="B65" s="11" t="s">
        <v>47</v>
      </c>
      <c r="C65" s="12" t="s">
        <v>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105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112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120</v>
      </c>
      <c r="B79" s="11" t="s">
        <v>20</v>
      </c>
      <c r="C79" s="12" t="s">
        <v>19</v>
      </c>
      <c r="D79" s="13" t="s">
        <v>10</v>
      </c>
      <c r="E79" s="12" t="s">
        <v>9</v>
      </c>
      <c r="F79" s="11" t="s">
        <v>118</v>
      </c>
      <c r="M79" s="9"/>
    </row>
    <row r="80" spans="1:13">
      <c r="A80" s="10" t="s">
        <v>121</v>
      </c>
      <c r="B80" s="11" t="s">
        <v>119</v>
      </c>
      <c r="C80" s="12" t="s">
        <v>24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0" t="s">
        <v>122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122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126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128</v>
      </c>
      <c r="B87" s="11" t="s">
        <v>22</v>
      </c>
      <c r="C87" s="12" t="s">
        <v>69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132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134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137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138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139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139</v>
      </c>
      <c r="B98" s="11" t="s">
        <v>133</v>
      </c>
      <c r="C98" s="12" t="s">
        <v>19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7ED36-E5C2-4138-9FA7-C33D2473BA84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283</v>
      </c>
      <c r="C3" s="367"/>
      <c r="D3" s="367"/>
      <c r="E3" s="367"/>
      <c r="F3" s="368"/>
      <c r="G3" s="5" t="s">
        <v>4</v>
      </c>
      <c r="H3" s="410" t="s">
        <v>284</v>
      </c>
      <c r="I3" s="375"/>
      <c r="J3" s="375"/>
      <c r="K3" s="375"/>
      <c r="L3" s="375"/>
      <c r="M3" s="376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15</v>
      </c>
      <c r="I5" s="362"/>
      <c r="K5" s="362" t="s">
        <v>20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44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25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13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26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72" t="s">
        <v>33</v>
      </c>
      <c r="L10" s="373"/>
      <c r="M10" s="9"/>
    </row>
    <row r="11" spans="1:14">
      <c r="A11" s="19"/>
      <c r="D11" s="7"/>
      <c r="F11" s="11"/>
      <c r="K11" s="362" t="s">
        <v>73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42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22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29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60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40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37</v>
      </c>
      <c r="L18" s="362"/>
      <c r="M18" s="9"/>
    </row>
    <row r="19" spans="1:13">
      <c r="A19" s="19"/>
      <c r="D19" s="7"/>
      <c r="F19" s="11"/>
      <c r="H19" s="8"/>
      <c r="K19" s="362" t="s">
        <v>15</v>
      </c>
      <c r="L19" s="362"/>
      <c r="M19" s="9"/>
    </row>
    <row r="20" spans="1:13">
      <c r="A20" s="20" t="s">
        <v>46</v>
      </c>
      <c r="D20" s="7"/>
      <c r="F20" s="11"/>
      <c r="K20" s="362" t="s">
        <v>58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285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20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22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13</v>
      </c>
      <c r="L27" s="362"/>
      <c r="M27" s="9"/>
    </row>
    <row r="28" spans="1:13">
      <c r="A28" s="20" t="s">
        <v>56</v>
      </c>
      <c r="D28" s="7"/>
      <c r="F28" s="11"/>
      <c r="K28" s="362" t="s">
        <v>34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37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26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20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13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20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286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24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:M3" r:id="rId1" display="evamedrala@telia.com" xr:uid="{91094DB8-87FD-4D9D-BE2B-FB900AEE39C7}"/>
    <hyperlink ref="H3" r:id="rId2" xr:uid="{5EC4BEEA-AD87-42D8-8F05-C910E157E42D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3"/>
  <headerFooter alignWithMargins="0"/>
  <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48CC6-525B-4A90-90E1-1E3961EA8314}">
  <dimension ref="A1:IW99"/>
  <sheetViews>
    <sheetView zoomScale="98" workbookViewId="0">
      <selection activeCell="B3" sqref="B3:F3"/>
    </sheetView>
  </sheetViews>
  <sheetFormatPr defaultColWidth="8.85546875" defaultRowHeight="12.75"/>
  <cols>
    <col min="1" max="1" width="10.42578125" style="155" customWidth="1"/>
    <col min="2" max="2" width="19.7109375" style="155" bestFit="1" customWidth="1"/>
    <col min="3" max="3" width="5.28515625" style="158" customWidth="1"/>
    <col min="4" max="4" width="3.7109375" style="155" customWidth="1"/>
    <col min="5" max="5" width="5" style="155" customWidth="1"/>
    <col min="6" max="6" width="19.7109375" style="155" bestFit="1" customWidth="1"/>
    <col min="7" max="7" width="13.7109375" style="155" customWidth="1"/>
    <col min="8" max="8" width="7.85546875" style="155" customWidth="1"/>
    <col min="9" max="9" width="11.140625" style="155" customWidth="1"/>
    <col min="10" max="10" width="2.7109375" style="155" customWidth="1"/>
    <col min="11" max="11" width="9.140625" style="155" customWidth="1"/>
    <col min="12" max="12" width="10.7109375" style="155" customWidth="1"/>
    <col min="13" max="13" width="2.42578125" style="155" customWidth="1"/>
    <col min="14" max="257" width="9.140625" style="155" customWidth="1"/>
    <col min="258" max="16384" width="8.85546875" style="175"/>
  </cols>
  <sheetData>
    <row r="1" spans="1:14" ht="14.45" customHeight="1">
      <c r="A1" s="152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4"/>
    </row>
    <row r="2" spans="1:14" ht="43.15" customHeight="1">
      <c r="A2" s="440" t="s">
        <v>1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4" ht="17.25" customHeight="1">
      <c r="A3" s="156" t="s">
        <v>2</v>
      </c>
      <c r="B3" s="443" t="s">
        <v>287</v>
      </c>
      <c r="C3" s="444"/>
      <c r="D3" s="444"/>
      <c r="E3" s="444"/>
      <c r="F3" s="445"/>
      <c r="G3" s="156" t="s">
        <v>4</v>
      </c>
      <c r="H3" s="446" t="s">
        <v>288</v>
      </c>
      <c r="I3" s="444"/>
      <c r="J3" s="444"/>
      <c r="K3" s="444"/>
      <c r="L3" s="444"/>
      <c r="M3" s="445"/>
    </row>
    <row r="4" spans="1:14">
      <c r="A4" s="157" t="s">
        <v>5</v>
      </c>
      <c r="K4" s="159" t="s">
        <v>6</v>
      </c>
      <c r="M4" s="160"/>
    </row>
    <row r="5" spans="1:14">
      <c r="A5" s="161" t="s">
        <v>7</v>
      </c>
      <c r="B5" s="162" t="s">
        <v>8</v>
      </c>
      <c r="C5" s="163" t="s">
        <v>9</v>
      </c>
      <c r="D5" s="164" t="s">
        <v>10</v>
      </c>
      <c r="E5" s="165">
        <v>0</v>
      </c>
      <c r="F5" s="162" t="s">
        <v>11</v>
      </c>
      <c r="G5" s="159" t="s">
        <v>12</v>
      </c>
      <c r="H5" s="437" t="s">
        <v>44</v>
      </c>
      <c r="I5" s="437"/>
      <c r="K5" s="437" t="s">
        <v>209</v>
      </c>
      <c r="L5" s="437"/>
      <c r="M5" s="160"/>
    </row>
    <row r="6" spans="1:14">
      <c r="A6" s="161" t="s">
        <v>14</v>
      </c>
      <c r="B6" s="162" t="s">
        <v>15</v>
      </c>
      <c r="C6" s="163" t="s">
        <v>24</v>
      </c>
      <c r="D6" s="164" t="s">
        <v>10</v>
      </c>
      <c r="E6" s="165">
        <v>1</v>
      </c>
      <c r="F6" s="162" t="s">
        <v>16</v>
      </c>
      <c r="G6" s="159" t="s">
        <v>5</v>
      </c>
      <c r="H6" s="437" t="s">
        <v>16</v>
      </c>
      <c r="I6" s="437"/>
      <c r="K6" s="437" t="s">
        <v>37</v>
      </c>
      <c r="L6" s="437"/>
      <c r="M6" s="160"/>
    </row>
    <row r="7" spans="1:14">
      <c r="A7" s="161" t="s">
        <v>18</v>
      </c>
      <c r="B7" s="162" t="s">
        <v>16</v>
      </c>
      <c r="C7" s="163" t="s">
        <v>9</v>
      </c>
      <c r="D7" s="164" t="s">
        <v>10</v>
      </c>
      <c r="E7" s="165">
        <v>0</v>
      </c>
      <c r="F7" s="162" t="s">
        <v>11</v>
      </c>
      <c r="K7" s="437" t="s">
        <v>108</v>
      </c>
      <c r="L7" s="437"/>
      <c r="M7" s="160"/>
    </row>
    <row r="8" spans="1:14">
      <c r="A8" s="161" t="s">
        <v>143</v>
      </c>
      <c r="B8" s="162" t="s">
        <v>8</v>
      </c>
      <c r="C8" s="163" t="s">
        <v>9</v>
      </c>
      <c r="D8" s="164" t="s">
        <v>10</v>
      </c>
      <c r="E8" s="165">
        <v>1</v>
      </c>
      <c r="F8" s="162" t="s">
        <v>15</v>
      </c>
      <c r="K8" s="437" t="s">
        <v>25</v>
      </c>
      <c r="L8" s="437"/>
      <c r="M8" s="166"/>
      <c r="N8" s="167"/>
    </row>
    <row r="9" spans="1:14">
      <c r="A9" s="161" t="s">
        <v>23</v>
      </c>
      <c r="B9" s="162" t="s">
        <v>16</v>
      </c>
      <c r="C9" s="163" t="s">
        <v>39</v>
      </c>
      <c r="D9" s="164" t="s">
        <v>10</v>
      </c>
      <c r="E9" s="165">
        <v>0</v>
      </c>
      <c r="F9" s="162" t="s">
        <v>8</v>
      </c>
      <c r="K9" s="437" t="s">
        <v>20</v>
      </c>
      <c r="L9" s="437"/>
      <c r="M9" s="166"/>
    </row>
    <row r="10" spans="1:14">
      <c r="A10" s="161" t="s">
        <v>23</v>
      </c>
      <c r="B10" s="162" t="s">
        <v>11</v>
      </c>
      <c r="C10" s="163" t="s">
        <v>24</v>
      </c>
      <c r="D10" s="164" t="s">
        <v>10</v>
      </c>
      <c r="E10" s="165">
        <v>2</v>
      </c>
      <c r="F10" s="168" t="s">
        <v>15</v>
      </c>
      <c r="K10" s="438" t="s">
        <v>58</v>
      </c>
      <c r="L10" s="439"/>
      <c r="M10" s="160"/>
    </row>
    <row r="11" spans="1:14">
      <c r="A11" s="169"/>
      <c r="D11" s="158"/>
      <c r="F11" s="162"/>
      <c r="K11" s="437" t="s">
        <v>33</v>
      </c>
      <c r="L11" s="437"/>
      <c r="M11" s="160"/>
    </row>
    <row r="12" spans="1:14">
      <c r="A12" s="170" t="s">
        <v>28</v>
      </c>
      <c r="D12" s="158"/>
      <c r="F12" s="162"/>
      <c r="K12" s="437" t="s">
        <v>22</v>
      </c>
      <c r="L12" s="437"/>
      <c r="M12" s="160"/>
    </row>
    <row r="13" spans="1:14">
      <c r="A13" s="161" t="s">
        <v>30</v>
      </c>
      <c r="B13" s="162" t="s">
        <v>31</v>
      </c>
      <c r="C13" s="163" t="s">
        <v>24</v>
      </c>
      <c r="D13" s="164" t="s">
        <v>10</v>
      </c>
      <c r="E13" s="163" t="s">
        <v>39</v>
      </c>
      <c r="F13" s="162" t="s">
        <v>32</v>
      </c>
      <c r="G13" s="159" t="s">
        <v>12</v>
      </c>
      <c r="H13" s="437" t="s">
        <v>33</v>
      </c>
      <c r="I13" s="437"/>
      <c r="K13" s="437" t="s">
        <v>34</v>
      </c>
      <c r="L13" s="437"/>
      <c r="M13" s="160"/>
    </row>
    <row r="14" spans="1:14">
      <c r="A14" s="161" t="s">
        <v>144</v>
      </c>
      <c r="B14" s="162" t="s">
        <v>36</v>
      </c>
      <c r="C14" s="163" t="s">
        <v>39</v>
      </c>
      <c r="D14" s="164" t="s">
        <v>10</v>
      </c>
      <c r="E14" s="163" t="s">
        <v>19</v>
      </c>
      <c r="F14" s="162" t="s">
        <v>33</v>
      </c>
      <c r="G14" s="159" t="s">
        <v>28</v>
      </c>
      <c r="H14" s="437" t="s">
        <v>31</v>
      </c>
      <c r="I14" s="437"/>
      <c r="K14" s="437" t="s">
        <v>60</v>
      </c>
      <c r="L14" s="437"/>
      <c r="M14" s="160"/>
    </row>
    <row r="15" spans="1:14">
      <c r="A15" s="161" t="s">
        <v>38</v>
      </c>
      <c r="B15" s="162" t="s">
        <v>33</v>
      </c>
      <c r="C15" s="163" t="s">
        <v>19</v>
      </c>
      <c r="D15" s="164" t="s">
        <v>10</v>
      </c>
      <c r="E15" s="163" t="s">
        <v>24</v>
      </c>
      <c r="F15" s="162" t="s">
        <v>32</v>
      </c>
      <c r="K15" s="437" t="s">
        <v>40</v>
      </c>
      <c r="L15" s="437"/>
      <c r="M15" s="160"/>
    </row>
    <row r="16" spans="1:14">
      <c r="A16" s="161" t="s">
        <v>145</v>
      </c>
      <c r="B16" s="162" t="s">
        <v>31</v>
      </c>
      <c r="C16" s="163" t="s">
        <v>9</v>
      </c>
      <c r="D16" s="164" t="s">
        <v>10</v>
      </c>
      <c r="E16" s="163" t="s">
        <v>39</v>
      </c>
      <c r="F16" s="162" t="s">
        <v>36</v>
      </c>
      <c r="K16" s="437" t="s">
        <v>13</v>
      </c>
      <c r="L16" s="437"/>
      <c r="M16" s="166"/>
    </row>
    <row r="17" spans="1:13">
      <c r="A17" s="161" t="s">
        <v>43</v>
      </c>
      <c r="B17" s="162" t="s">
        <v>33</v>
      </c>
      <c r="C17" s="163" t="s">
        <v>24</v>
      </c>
      <c r="D17" s="164" t="s">
        <v>10</v>
      </c>
      <c r="E17" s="163" t="s">
        <v>24</v>
      </c>
      <c r="F17" s="162" t="s">
        <v>31</v>
      </c>
      <c r="K17" s="437" t="s">
        <v>16</v>
      </c>
      <c r="L17" s="437"/>
      <c r="M17" s="160"/>
    </row>
    <row r="18" spans="1:13">
      <c r="A18" s="161" t="s">
        <v>43</v>
      </c>
      <c r="B18" s="162" t="s">
        <v>32</v>
      </c>
      <c r="C18" s="163" t="s">
        <v>9</v>
      </c>
      <c r="D18" s="164" t="s">
        <v>10</v>
      </c>
      <c r="E18" s="163" t="s">
        <v>39</v>
      </c>
      <c r="F18" s="162" t="s">
        <v>36</v>
      </c>
      <c r="K18" s="437" t="s">
        <v>45</v>
      </c>
      <c r="L18" s="437"/>
      <c r="M18" s="160"/>
    </row>
    <row r="19" spans="1:13">
      <c r="A19" s="169"/>
      <c r="D19" s="158"/>
      <c r="F19" s="162"/>
      <c r="H19" s="159"/>
      <c r="K19" s="437" t="s">
        <v>27</v>
      </c>
      <c r="L19" s="437"/>
      <c r="M19" s="160"/>
    </row>
    <row r="20" spans="1:13">
      <c r="A20" s="170" t="s">
        <v>46</v>
      </c>
      <c r="D20" s="158"/>
      <c r="F20" s="162"/>
      <c r="K20" s="437" t="s">
        <v>17</v>
      </c>
      <c r="L20" s="437"/>
      <c r="M20" s="160"/>
    </row>
    <row r="21" spans="1:13">
      <c r="A21" s="161" t="s">
        <v>48</v>
      </c>
      <c r="B21" s="162" t="s">
        <v>26</v>
      </c>
      <c r="C21" s="163" t="s">
        <v>9</v>
      </c>
      <c r="D21" s="164" t="s">
        <v>10</v>
      </c>
      <c r="E21" s="163" t="s">
        <v>24</v>
      </c>
      <c r="F21" s="162" t="s">
        <v>45</v>
      </c>
      <c r="G21" s="159" t="s">
        <v>12</v>
      </c>
      <c r="H21" s="437" t="s">
        <v>26</v>
      </c>
      <c r="I21" s="437"/>
      <c r="M21" s="160"/>
    </row>
    <row r="22" spans="1:13">
      <c r="A22" s="161" t="s">
        <v>49</v>
      </c>
      <c r="B22" s="162" t="s">
        <v>50</v>
      </c>
      <c r="C22" s="163" t="s">
        <v>39</v>
      </c>
      <c r="D22" s="164" t="s">
        <v>10</v>
      </c>
      <c r="E22" s="163" t="s">
        <v>69</v>
      </c>
      <c r="F22" s="162" t="s">
        <v>51</v>
      </c>
      <c r="G22" s="159" t="s">
        <v>46</v>
      </c>
      <c r="H22" s="437" t="s">
        <v>45</v>
      </c>
      <c r="I22" s="437"/>
      <c r="K22" s="159" t="s">
        <v>52</v>
      </c>
      <c r="M22" s="160"/>
    </row>
    <row r="23" spans="1:13">
      <c r="A23" s="161" t="s">
        <v>146</v>
      </c>
      <c r="B23" s="162" t="s">
        <v>51</v>
      </c>
      <c r="C23" s="163" t="s">
        <v>39</v>
      </c>
      <c r="D23" s="164" t="s">
        <v>10</v>
      </c>
      <c r="E23" s="163" t="s">
        <v>24</v>
      </c>
      <c r="F23" s="162" t="s">
        <v>45</v>
      </c>
      <c r="K23" s="437" t="s">
        <v>237</v>
      </c>
      <c r="L23" s="437"/>
      <c r="M23" s="160"/>
    </row>
    <row r="24" spans="1:13">
      <c r="A24" s="161" t="s">
        <v>147</v>
      </c>
      <c r="B24" s="162" t="s">
        <v>26</v>
      </c>
      <c r="C24" s="163" t="s">
        <v>19</v>
      </c>
      <c r="D24" s="164" t="s">
        <v>10</v>
      </c>
      <c r="E24" s="163" t="s">
        <v>39</v>
      </c>
      <c r="F24" s="162" t="s">
        <v>50</v>
      </c>
      <c r="K24" s="437" t="s">
        <v>45</v>
      </c>
      <c r="L24" s="437"/>
      <c r="M24" s="160"/>
    </row>
    <row r="25" spans="1:13">
      <c r="A25" s="161" t="s">
        <v>148</v>
      </c>
      <c r="B25" s="162" t="s">
        <v>51</v>
      </c>
      <c r="C25" s="163" t="s">
        <v>24</v>
      </c>
      <c r="D25" s="164" t="s">
        <v>10</v>
      </c>
      <c r="E25" s="163" t="s">
        <v>24</v>
      </c>
      <c r="F25" s="162" t="s">
        <v>26</v>
      </c>
      <c r="K25" s="437" t="s">
        <v>13</v>
      </c>
      <c r="L25" s="437"/>
      <c r="M25" s="160"/>
    </row>
    <row r="26" spans="1:13">
      <c r="A26" s="161" t="s">
        <v>148</v>
      </c>
      <c r="B26" s="162" t="s">
        <v>45</v>
      </c>
      <c r="C26" s="163" t="s">
        <v>19</v>
      </c>
      <c r="D26" s="164" t="s">
        <v>10</v>
      </c>
      <c r="E26" s="163" t="s">
        <v>39</v>
      </c>
      <c r="F26" s="162" t="s">
        <v>50</v>
      </c>
      <c r="K26" s="437" t="s">
        <v>60</v>
      </c>
      <c r="L26" s="437"/>
      <c r="M26" s="160"/>
    </row>
    <row r="27" spans="1:13">
      <c r="A27" s="169"/>
      <c r="D27" s="158"/>
      <c r="F27" s="162"/>
      <c r="K27" s="437" t="s">
        <v>26</v>
      </c>
      <c r="L27" s="437"/>
      <c r="M27" s="160"/>
    </row>
    <row r="28" spans="1:13">
      <c r="A28" s="170" t="s">
        <v>56</v>
      </c>
      <c r="D28" s="158"/>
      <c r="F28" s="162"/>
      <c r="K28" s="437" t="s">
        <v>25</v>
      </c>
      <c r="L28" s="437"/>
      <c r="M28" s="160"/>
    </row>
    <row r="29" spans="1:13">
      <c r="A29" s="161" t="s">
        <v>57</v>
      </c>
      <c r="B29" s="162" t="s">
        <v>58</v>
      </c>
      <c r="C29" s="163" t="s">
        <v>69</v>
      </c>
      <c r="D29" s="164" t="s">
        <v>10</v>
      </c>
      <c r="E29" s="163" t="s">
        <v>39</v>
      </c>
      <c r="F29" s="162" t="s">
        <v>59</v>
      </c>
      <c r="G29" s="159" t="s">
        <v>12</v>
      </c>
      <c r="H29" s="437" t="s">
        <v>60</v>
      </c>
      <c r="I29" s="437"/>
      <c r="K29" s="437" t="s">
        <v>216</v>
      </c>
      <c r="L29" s="437"/>
      <c r="M29" s="160"/>
    </row>
    <row r="30" spans="1:13">
      <c r="A30" s="161" t="s">
        <v>61</v>
      </c>
      <c r="B30" s="162" t="s">
        <v>62</v>
      </c>
      <c r="C30" s="163" t="s">
        <v>24</v>
      </c>
      <c r="D30" s="164" t="s">
        <v>10</v>
      </c>
      <c r="E30" s="163" t="s">
        <v>19</v>
      </c>
      <c r="F30" s="162" t="s">
        <v>60</v>
      </c>
      <c r="G30" s="159" t="s">
        <v>56</v>
      </c>
      <c r="H30" s="437" t="s">
        <v>58</v>
      </c>
      <c r="I30" s="437"/>
      <c r="K30" s="437" t="s">
        <v>22</v>
      </c>
      <c r="L30" s="437"/>
      <c r="M30" s="160"/>
    </row>
    <row r="31" spans="1:13">
      <c r="A31" s="161" t="s">
        <v>149</v>
      </c>
      <c r="B31" s="162" t="s">
        <v>58</v>
      </c>
      <c r="C31" s="163" t="s">
        <v>9</v>
      </c>
      <c r="D31" s="164" t="s">
        <v>10</v>
      </c>
      <c r="E31" s="163" t="s">
        <v>24</v>
      </c>
      <c r="F31" s="162" t="s">
        <v>62</v>
      </c>
      <c r="M31" s="160"/>
    </row>
    <row r="32" spans="1:13">
      <c r="A32" s="161" t="s">
        <v>54</v>
      </c>
      <c r="B32" s="162" t="s">
        <v>60</v>
      </c>
      <c r="C32" s="163" t="s">
        <v>19</v>
      </c>
      <c r="D32" s="164" t="s">
        <v>10</v>
      </c>
      <c r="E32" s="163" t="s">
        <v>39</v>
      </c>
      <c r="F32" s="162" t="s">
        <v>59</v>
      </c>
      <c r="K32" s="159" t="s">
        <v>65</v>
      </c>
      <c r="M32" s="160"/>
    </row>
    <row r="33" spans="1:13">
      <c r="A33" s="161" t="s">
        <v>66</v>
      </c>
      <c r="B33" s="162" t="s">
        <v>60</v>
      </c>
      <c r="C33" s="163" t="s">
        <v>24</v>
      </c>
      <c r="D33" s="164" t="s">
        <v>10</v>
      </c>
      <c r="E33" s="163" t="s">
        <v>39</v>
      </c>
      <c r="F33" s="162" t="s">
        <v>58</v>
      </c>
      <c r="K33" s="437" t="s">
        <v>20</v>
      </c>
      <c r="L33" s="437"/>
      <c r="M33" s="160"/>
    </row>
    <row r="34" spans="1:13">
      <c r="A34" s="161" t="s">
        <v>66</v>
      </c>
      <c r="B34" s="162" t="s">
        <v>59</v>
      </c>
      <c r="C34" s="163" t="s">
        <v>39</v>
      </c>
      <c r="D34" s="164" t="s">
        <v>10</v>
      </c>
      <c r="E34" s="163" t="s">
        <v>9</v>
      </c>
      <c r="F34" s="162" t="s">
        <v>62</v>
      </c>
      <c r="K34" s="437" t="s">
        <v>25</v>
      </c>
      <c r="L34" s="437"/>
      <c r="M34" s="160"/>
    </row>
    <row r="35" spans="1:13">
      <c r="A35" s="171"/>
      <c r="K35" s="437" t="s">
        <v>13</v>
      </c>
      <c r="L35" s="437"/>
      <c r="M35" s="160"/>
    </row>
    <row r="36" spans="1:13">
      <c r="A36" s="170" t="s">
        <v>67</v>
      </c>
      <c r="D36" s="158"/>
      <c r="F36" s="162"/>
      <c r="K36" s="437" t="s">
        <v>17</v>
      </c>
      <c r="L36" s="437"/>
      <c r="M36" s="160"/>
    </row>
    <row r="37" spans="1:13">
      <c r="A37" s="161" t="s">
        <v>68</v>
      </c>
      <c r="B37" s="162" t="s">
        <v>27</v>
      </c>
      <c r="C37" s="163" t="s">
        <v>69</v>
      </c>
      <c r="D37" s="164" t="s">
        <v>10</v>
      </c>
      <c r="E37" s="163" t="s">
        <v>39</v>
      </c>
      <c r="F37" s="162" t="s">
        <v>70</v>
      </c>
      <c r="G37" s="159" t="s">
        <v>12</v>
      </c>
      <c r="H37" s="437" t="s">
        <v>27</v>
      </c>
      <c r="I37" s="437"/>
      <c r="M37" s="160"/>
    </row>
    <row r="38" spans="1:13">
      <c r="A38" s="161" t="s">
        <v>71</v>
      </c>
      <c r="B38" s="162" t="s">
        <v>72</v>
      </c>
      <c r="C38" s="163" t="s">
        <v>24</v>
      </c>
      <c r="D38" s="164" t="s">
        <v>10</v>
      </c>
      <c r="E38" s="163" t="s">
        <v>9</v>
      </c>
      <c r="F38" s="162" t="s">
        <v>73</v>
      </c>
      <c r="G38" s="159" t="s">
        <v>67</v>
      </c>
      <c r="H38" s="437" t="s">
        <v>73</v>
      </c>
      <c r="I38" s="437"/>
      <c r="K38" s="159" t="s">
        <v>74</v>
      </c>
      <c r="M38" s="160"/>
    </row>
    <row r="39" spans="1:13">
      <c r="A39" s="161" t="s">
        <v>75</v>
      </c>
      <c r="B39" s="162" t="s">
        <v>27</v>
      </c>
      <c r="C39" s="163" t="s">
        <v>19</v>
      </c>
      <c r="D39" s="164" t="s">
        <v>10</v>
      </c>
      <c r="E39" s="163" t="s">
        <v>24</v>
      </c>
      <c r="F39" s="162" t="s">
        <v>72</v>
      </c>
      <c r="K39" s="437" t="s">
        <v>20</v>
      </c>
      <c r="L39" s="437"/>
      <c r="M39" s="160"/>
    </row>
    <row r="40" spans="1:13">
      <c r="A40" s="161" t="s">
        <v>76</v>
      </c>
      <c r="B40" s="162" t="s">
        <v>73</v>
      </c>
      <c r="C40" s="163" t="s">
        <v>19</v>
      </c>
      <c r="D40" s="164" t="s">
        <v>10</v>
      </c>
      <c r="E40" s="163" t="s">
        <v>39</v>
      </c>
      <c r="F40" s="162" t="s">
        <v>70</v>
      </c>
      <c r="K40" s="437" t="s">
        <v>13</v>
      </c>
      <c r="L40" s="437"/>
      <c r="M40" s="160"/>
    </row>
    <row r="41" spans="1:13">
      <c r="A41" s="161" t="s">
        <v>77</v>
      </c>
      <c r="B41" s="162" t="s">
        <v>70</v>
      </c>
      <c r="C41" s="163" t="s">
        <v>39</v>
      </c>
      <c r="D41" s="164" t="s">
        <v>10</v>
      </c>
      <c r="E41" s="163" t="s">
        <v>9</v>
      </c>
      <c r="F41" s="162" t="s">
        <v>72</v>
      </c>
      <c r="M41" s="160"/>
    </row>
    <row r="42" spans="1:13">
      <c r="A42" s="161" t="s">
        <v>77</v>
      </c>
      <c r="B42" s="162" t="s">
        <v>73</v>
      </c>
      <c r="C42" s="163" t="s">
        <v>24</v>
      </c>
      <c r="D42" s="164" t="s">
        <v>10</v>
      </c>
      <c r="E42" s="163" t="s">
        <v>24</v>
      </c>
      <c r="F42" s="162" t="s">
        <v>27</v>
      </c>
      <c r="M42" s="160"/>
    </row>
    <row r="43" spans="1:13">
      <c r="A43" s="171"/>
      <c r="M43" s="160"/>
    </row>
    <row r="44" spans="1:13">
      <c r="A44" s="170" t="s">
        <v>78</v>
      </c>
      <c r="D44" s="158"/>
      <c r="F44" s="162"/>
      <c r="L44" s="158"/>
      <c r="M44" s="160"/>
    </row>
    <row r="45" spans="1:13">
      <c r="A45" s="161" t="s">
        <v>150</v>
      </c>
      <c r="B45" s="162" t="s">
        <v>29</v>
      </c>
      <c r="C45" s="163" t="s">
        <v>24</v>
      </c>
      <c r="D45" s="164" t="s">
        <v>10</v>
      </c>
      <c r="E45" s="163" t="s">
        <v>9</v>
      </c>
      <c r="F45" s="162" t="s">
        <v>79</v>
      </c>
      <c r="G45" s="159" t="s">
        <v>12</v>
      </c>
      <c r="H45" s="437" t="s">
        <v>79</v>
      </c>
      <c r="I45" s="437"/>
      <c r="M45" s="160"/>
    </row>
    <row r="46" spans="1:13">
      <c r="A46" s="161" t="s">
        <v>80</v>
      </c>
      <c r="B46" s="162" t="s">
        <v>42</v>
      </c>
      <c r="C46" s="163" t="s">
        <v>9</v>
      </c>
      <c r="D46" s="164" t="s">
        <v>10</v>
      </c>
      <c r="E46" s="163" t="s">
        <v>24</v>
      </c>
      <c r="F46" s="162" t="s">
        <v>81</v>
      </c>
      <c r="G46" s="159" t="s">
        <v>78</v>
      </c>
      <c r="H46" s="437" t="s">
        <v>29</v>
      </c>
      <c r="I46" s="437"/>
      <c r="K46" s="159" t="s">
        <v>82</v>
      </c>
      <c r="M46" s="160"/>
    </row>
    <row r="47" spans="1:13">
      <c r="A47" s="161" t="s">
        <v>83</v>
      </c>
      <c r="B47" s="162" t="s">
        <v>29</v>
      </c>
      <c r="C47" s="163" t="s">
        <v>69</v>
      </c>
      <c r="D47" s="164" t="s">
        <v>10</v>
      </c>
      <c r="E47" s="163" t="s">
        <v>9</v>
      </c>
      <c r="F47" s="162" t="s">
        <v>42</v>
      </c>
      <c r="K47" s="437" t="s">
        <v>13</v>
      </c>
      <c r="L47" s="437"/>
      <c r="M47" s="160"/>
    </row>
    <row r="48" spans="1:13">
      <c r="A48" s="161" t="s">
        <v>151</v>
      </c>
      <c r="B48" s="162" t="s">
        <v>81</v>
      </c>
      <c r="C48" s="163" t="s">
        <v>24</v>
      </c>
      <c r="D48" s="164" t="s">
        <v>10</v>
      </c>
      <c r="E48" s="163" t="s">
        <v>9</v>
      </c>
      <c r="F48" s="162" t="s">
        <v>79</v>
      </c>
      <c r="M48" s="160"/>
    </row>
    <row r="49" spans="1:13">
      <c r="A49" s="161" t="s">
        <v>85</v>
      </c>
      <c r="B49" s="162" t="s">
        <v>79</v>
      </c>
      <c r="C49" s="163" t="s">
        <v>9</v>
      </c>
      <c r="D49" s="164" t="s">
        <v>10</v>
      </c>
      <c r="E49" s="163" t="s">
        <v>24</v>
      </c>
      <c r="F49" s="162" t="s">
        <v>42</v>
      </c>
      <c r="M49" s="160"/>
    </row>
    <row r="50" spans="1:13">
      <c r="A50" s="161" t="s">
        <v>85</v>
      </c>
      <c r="B50" s="162" t="s">
        <v>81</v>
      </c>
      <c r="C50" s="163" t="s">
        <v>39</v>
      </c>
      <c r="D50" s="164" t="s">
        <v>10</v>
      </c>
      <c r="E50" s="163" t="s">
        <v>24</v>
      </c>
      <c r="F50" s="162" t="s">
        <v>29</v>
      </c>
      <c r="M50" s="160"/>
    </row>
    <row r="51" spans="1:13">
      <c r="A51" s="171"/>
      <c r="M51" s="160"/>
    </row>
    <row r="52" spans="1:13">
      <c r="A52" s="170" t="s">
        <v>86</v>
      </c>
      <c r="D52" s="158"/>
      <c r="F52" s="162"/>
      <c r="M52" s="160"/>
    </row>
    <row r="53" spans="1:13">
      <c r="A53" s="161" t="s">
        <v>87</v>
      </c>
      <c r="B53" s="162" t="s">
        <v>34</v>
      </c>
      <c r="C53" s="163" t="s">
        <v>19</v>
      </c>
      <c r="D53" s="164" t="s">
        <v>10</v>
      </c>
      <c r="E53" s="163" t="s">
        <v>39</v>
      </c>
      <c r="F53" s="162" t="s">
        <v>88</v>
      </c>
      <c r="G53" s="159" t="s">
        <v>12</v>
      </c>
      <c r="H53" s="437" t="s">
        <v>34</v>
      </c>
      <c r="I53" s="437"/>
      <c r="M53" s="160"/>
    </row>
    <row r="54" spans="1:13">
      <c r="A54" s="161" t="s">
        <v>89</v>
      </c>
      <c r="B54" s="162" t="s">
        <v>90</v>
      </c>
      <c r="C54" s="163" t="s">
        <v>24</v>
      </c>
      <c r="D54" s="164" t="s">
        <v>10</v>
      </c>
      <c r="E54" s="163" t="s">
        <v>39</v>
      </c>
      <c r="F54" s="162" t="s">
        <v>91</v>
      </c>
      <c r="G54" s="159" t="s">
        <v>86</v>
      </c>
      <c r="H54" s="437" t="s">
        <v>88</v>
      </c>
      <c r="I54" s="437"/>
      <c r="K54" s="159" t="s">
        <v>92</v>
      </c>
      <c r="M54" s="160"/>
    </row>
    <row r="55" spans="1:13">
      <c r="A55" s="161" t="s">
        <v>152</v>
      </c>
      <c r="B55" s="162" t="s">
        <v>34</v>
      </c>
      <c r="C55" s="163" t="s">
        <v>69</v>
      </c>
      <c r="D55" s="164" t="s">
        <v>10</v>
      </c>
      <c r="E55" s="163" t="s">
        <v>24</v>
      </c>
      <c r="F55" s="162" t="s">
        <v>90</v>
      </c>
      <c r="K55" s="437" t="s">
        <v>94</v>
      </c>
      <c r="L55" s="437"/>
      <c r="M55" s="160"/>
    </row>
    <row r="56" spans="1:13">
      <c r="A56" s="161" t="s">
        <v>154</v>
      </c>
      <c r="B56" s="162" t="s">
        <v>91</v>
      </c>
      <c r="C56" s="163" t="s">
        <v>39</v>
      </c>
      <c r="D56" s="164" t="s">
        <v>10</v>
      </c>
      <c r="E56" s="163" t="s">
        <v>9</v>
      </c>
      <c r="F56" s="162" t="s">
        <v>88</v>
      </c>
      <c r="M56" s="160"/>
    </row>
    <row r="57" spans="1:13">
      <c r="A57" s="161" t="s">
        <v>155</v>
      </c>
      <c r="B57" s="162" t="s">
        <v>88</v>
      </c>
      <c r="C57" s="163" t="s">
        <v>24</v>
      </c>
      <c r="D57" s="164" t="s">
        <v>10</v>
      </c>
      <c r="E57" s="163" t="s">
        <v>24</v>
      </c>
      <c r="F57" s="162" t="s">
        <v>90</v>
      </c>
      <c r="M57" s="160"/>
    </row>
    <row r="58" spans="1:13">
      <c r="A58" s="161" t="s">
        <v>155</v>
      </c>
      <c r="B58" s="162" t="s">
        <v>91</v>
      </c>
      <c r="C58" s="163" t="s">
        <v>39</v>
      </c>
      <c r="D58" s="164" t="s">
        <v>10</v>
      </c>
      <c r="E58" s="163" t="s">
        <v>69</v>
      </c>
      <c r="F58" s="162" t="s">
        <v>34</v>
      </c>
      <c r="M58" s="160"/>
    </row>
    <row r="59" spans="1:13">
      <c r="A59" s="171"/>
      <c r="M59" s="160"/>
    </row>
    <row r="60" spans="1:13">
      <c r="A60" s="170" t="s">
        <v>97</v>
      </c>
      <c r="D60" s="158"/>
      <c r="F60" s="162"/>
      <c r="M60" s="160"/>
    </row>
    <row r="61" spans="1:13">
      <c r="A61" s="161" t="s">
        <v>156</v>
      </c>
      <c r="B61" s="162" t="s">
        <v>13</v>
      </c>
      <c r="C61" s="163" t="s">
        <v>69</v>
      </c>
      <c r="D61" s="164" t="s">
        <v>10</v>
      </c>
      <c r="E61" s="163" t="s">
        <v>24</v>
      </c>
      <c r="F61" s="162" t="s">
        <v>100</v>
      </c>
      <c r="G61" s="159" t="s">
        <v>12</v>
      </c>
      <c r="H61" s="437" t="s">
        <v>13</v>
      </c>
      <c r="I61" s="437"/>
      <c r="M61" s="160"/>
    </row>
    <row r="62" spans="1:13">
      <c r="A62" s="161" t="s">
        <v>157</v>
      </c>
      <c r="B62" s="162" t="s">
        <v>102</v>
      </c>
      <c r="C62" s="163" t="s">
        <v>24</v>
      </c>
      <c r="D62" s="164" t="s">
        <v>10</v>
      </c>
      <c r="E62" s="163" t="s">
        <v>9</v>
      </c>
      <c r="F62" s="162" t="s">
        <v>47</v>
      </c>
      <c r="G62" s="159" t="s">
        <v>97</v>
      </c>
      <c r="H62" s="437" t="s">
        <v>47</v>
      </c>
      <c r="I62" s="437"/>
      <c r="M62" s="160"/>
    </row>
    <row r="63" spans="1:13">
      <c r="A63" s="161" t="s">
        <v>158</v>
      </c>
      <c r="B63" s="162" t="s">
        <v>13</v>
      </c>
      <c r="C63" s="163" t="s">
        <v>69</v>
      </c>
      <c r="D63" s="164" t="s">
        <v>10</v>
      </c>
      <c r="E63" s="163" t="s">
        <v>39</v>
      </c>
      <c r="F63" s="162" t="s">
        <v>102</v>
      </c>
      <c r="M63" s="160"/>
    </row>
    <row r="64" spans="1:13">
      <c r="A64" s="161" t="s">
        <v>159</v>
      </c>
      <c r="B64" s="162" t="s">
        <v>47</v>
      </c>
      <c r="C64" s="163" t="s">
        <v>19</v>
      </c>
      <c r="D64" s="164" t="s">
        <v>10</v>
      </c>
      <c r="E64" s="163" t="s">
        <v>24</v>
      </c>
      <c r="F64" s="162" t="s">
        <v>100</v>
      </c>
      <c r="M64" s="160"/>
    </row>
    <row r="65" spans="1:13">
      <c r="A65" s="161" t="s">
        <v>160</v>
      </c>
      <c r="B65" s="162" t="s">
        <v>47</v>
      </c>
      <c r="C65" s="163" t="s">
        <v>39</v>
      </c>
      <c r="D65" s="164" t="s">
        <v>10</v>
      </c>
      <c r="E65" s="163" t="s">
        <v>9</v>
      </c>
      <c r="F65" s="162" t="s">
        <v>13</v>
      </c>
      <c r="M65" s="160"/>
    </row>
    <row r="66" spans="1:13">
      <c r="A66" s="161" t="s">
        <v>160</v>
      </c>
      <c r="B66" s="162" t="s">
        <v>100</v>
      </c>
      <c r="C66" s="163" t="s">
        <v>9</v>
      </c>
      <c r="D66" s="164" t="s">
        <v>10</v>
      </c>
      <c r="E66" s="163" t="s">
        <v>39</v>
      </c>
      <c r="F66" s="162" t="s">
        <v>102</v>
      </c>
      <c r="M66" s="160"/>
    </row>
    <row r="67" spans="1:13">
      <c r="M67" s="160"/>
    </row>
    <row r="68" spans="1:13">
      <c r="A68" s="170" t="s">
        <v>106</v>
      </c>
      <c r="D68" s="158"/>
      <c r="F68" s="162"/>
      <c r="M68" s="160"/>
    </row>
    <row r="69" spans="1:13">
      <c r="A69" s="161" t="s">
        <v>107</v>
      </c>
      <c r="B69" s="162" t="s">
        <v>17</v>
      </c>
      <c r="C69" s="163" t="s">
        <v>19</v>
      </c>
      <c r="D69" s="164" t="s">
        <v>10</v>
      </c>
      <c r="E69" s="163" t="s">
        <v>24</v>
      </c>
      <c r="F69" s="162" t="s">
        <v>108</v>
      </c>
      <c r="G69" s="159" t="s">
        <v>12</v>
      </c>
      <c r="H69" s="437" t="s">
        <v>17</v>
      </c>
      <c r="I69" s="437"/>
      <c r="M69" s="160"/>
    </row>
    <row r="70" spans="1:13">
      <c r="A70" s="161" t="s">
        <v>109</v>
      </c>
      <c r="B70" s="162" t="s">
        <v>110</v>
      </c>
      <c r="C70" s="163" t="s">
        <v>39</v>
      </c>
      <c r="D70" s="164" t="s">
        <v>10</v>
      </c>
      <c r="E70" s="163" t="s">
        <v>69</v>
      </c>
      <c r="F70" s="162" t="s">
        <v>37</v>
      </c>
      <c r="G70" s="159" t="s">
        <v>106</v>
      </c>
      <c r="H70" s="437" t="s">
        <v>37</v>
      </c>
      <c r="I70" s="437"/>
      <c r="M70" s="160"/>
    </row>
    <row r="71" spans="1:13">
      <c r="A71" s="161" t="s">
        <v>111</v>
      </c>
      <c r="B71" s="162" t="s">
        <v>17</v>
      </c>
      <c r="C71" s="163" t="s">
        <v>69</v>
      </c>
      <c r="D71" s="164" t="s">
        <v>10</v>
      </c>
      <c r="E71" s="163" t="s">
        <v>39</v>
      </c>
      <c r="F71" s="162" t="s">
        <v>110</v>
      </c>
      <c r="M71" s="160"/>
    </row>
    <row r="72" spans="1:13">
      <c r="A72" s="161" t="s">
        <v>161</v>
      </c>
      <c r="B72" s="162" t="s">
        <v>37</v>
      </c>
      <c r="C72" s="163" t="s">
        <v>9</v>
      </c>
      <c r="D72" s="164" t="s">
        <v>10</v>
      </c>
      <c r="E72" s="163" t="s">
        <v>24</v>
      </c>
      <c r="F72" s="162" t="s">
        <v>108</v>
      </c>
      <c r="M72" s="160"/>
    </row>
    <row r="73" spans="1:13">
      <c r="A73" s="161" t="s">
        <v>113</v>
      </c>
      <c r="B73" s="162" t="s">
        <v>37</v>
      </c>
      <c r="C73" s="163" t="s">
        <v>9</v>
      </c>
      <c r="D73" s="164" t="s">
        <v>10</v>
      </c>
      <c r="E73" s="163" t="s">
        <v>19</v>
      </c>
      <c r="F73" s="162" t="s">
        <v>17</v>
      </c>
      <c r="M73" s="160"/>
    </row>
    <row r="74" spans="1:13">
      <c r="A74" s="161" t="s">
        <v>113</v>
      </c>
      <c r="B74" s="162" t="s">
        <v>108</v>
      </c>
      <c r="C74" s="163" t="s">
        <v>19</v>
      </c>
      <c r="D74" s="164" t="s">
        <v>10</v>
      </c>
      <c r="E74" s="163" t="s">
        <v>24</v>
      </c>
      <c r="F74" s="162" t="s">
        <v>110</v>
      </c>
      <c r="M74" s="160"/>
    </row>
    <row r="75" spans="1:13">
      <c r="M75" s="160"/>
    </row>
    <row r="76" spans="1:13">
      <c r="A76" s="170" t="s">
        <v>114</v>
      </c>
      <c r="D76" s="158"/>
      <c r="F76" s="162"/>
      <c r="M76" s="160"/>
    </row>
    <row r="77" spans="1:13">
      <c r="A77" s="161" t="s">
        <v>115</v>
      </c>
      <c r="B77" s="162" t="s">
        <v>20</v>
      </c>
      <c r="C77" s="163" t="s">
        <v>9</v>
      </c>
      <c r="D77" s="164" t="s">
        <v>10</v>
      </c>
      <c r="E77" s="163" t="s">
        <v>39</v>
      </c>
      <c r="F77" s="162" t="s">
        <v>116</v>
      </c>
      <c r="G77" s="159" t="s">
        <v>12</v>
      </c>
      <c r="H77" s="437" t="s">
        <v>20</v>
      </c>
      <c r="I77" s="437"/>
      <c r="M77" s="160"/>
    </row>
    <row r="78" spans="1:13">
      <c r="A78" s="161" t="s">
        <v>117</v>
      </c>
      <c r="B78" s="162" t="s">
        <v>118</v>
      </c>
      <c r="C78" s="163" t="s">
        <v>19</v>
      </c>
      <c r="D78" s="164" t="s">
        <v>10</v>
      </c>
      <c r="E78" s="163" t="s">
        <v>39</v>
      </c>
      <c r="F78" s="162" t="s">
        <v>119</v>
      </c>
      <c r="G78" s="159" t="s">
        <v>114</v>
      </c>
      <c r="H78" s="437" t="s">
        <v>118</v>
      </c>
      <c r="I78" s="437"/>
      <c r="M78" s="160"/>
    </row>
    <row r="79" spans="1:13">
      <c r="A79" s="161" t="s">
        <v>162</v>
      </c>
      <c r="B79" s="162" t="s">
        <v>20</v>
      </c>
      <c r="C79" s="163" t="s">
        <v>9</v>
      </c>
      <c r="D79" s="164" t="s">
        <v>10</v>
      </c>
      <c r="E79" s="163" t="s">
        <v>24</v>
      </c>
      <c r="F79" s="162" t="s">
        <v>118</v>
      </c>
      <c r="M79" s="160"/>
    </row>
    <row r="80" spans="1:13">
      <c r="A80" s="161" t="s">
        <v>163</v>
      </c>
      <c r="B80" s="162" t="s">
        <v>119</v>
      </c>
      <c r="C80" s="163" t="s">
        <v>39</v>
      </c>
      <c r="D80" s="164" t="s">
        <v>10</v>
      </c>
      <c r="E80" s="163" t="s">
        <v>9</v>
      </c>
      <c r="F80" s="162" t="s">
        <v>116</v>
      </c>
      <c r="M80" s="160"/>
    </row>
    <row r="81" spans="1:13">
      <c r="A81" s="161" t="s">
        <v>164</v>
      </c>
      <c r="B81" s="162" t="s">
        <v>119</v>
      </c>
      <c r="C81" s="163" t="s">
        <v>39</v>
      </c>
      <c r="D81" s="164" t="s">
        <v>10</v>
      </c>
      <c r="E81" s="163" t="s">
        <v>24</v>
      </c>
      <c r="F81" s="162" t="s">
        <v>20</v>
      </c>
      <c r="M81" s="160"/>
    </row>
    <row r="82" spans="1:13">
      <c r="A82" s="161" t="s">
        <v>164</v>
      </c>
      <c r="B82" s="162" t="s">
        <v>116</v>
      </c>
      <c r="C82" s="163" t="s">
        <v>24</v>
      </c>
      <c r="D82" s="164" t="s">
        <v>10</v>
      </c>
      <c r="E82" s="163" t="s">
        <v>9</v>
      </c>
      <c r="F82" s="162" t="s">
        <v>118</v>
      </c>
      <c r="M82" s="160"/>
    </row>
    <row r="83" spans="1:13">
      <c r="M83" s="160"/>
    </row>
    <row r="84" spans="1:13">
      <c r="A84" s="170" t="s">
        <v>123</v>
      </c>
      <c r="D84" s="158"/>
      <c r="F84" s="162"/>
      <c r="M84" s="160"/>
    </row>
    <row r="85" spans="1:13">
      <c r="A85" s="161" t="s">
        <v>124</v>
      </c>
      <c r="B85" s="162" t="s">
        <v>22</v>
      </c>
      <c r="C85" s="163" t="s">
        <v>19</v>
      </c>
      <c r="D85" s="164" t="s">
        <v>10</v>
      </c>
      <c r="E85" s="163" t="s">
        <v>24</v>
      </c>
      <c r="F85" s="162" t="s">
        <v>125</v>
      </c>
      <c r="G85" s="159" t="s">
        <v>12</v>
      </c>
      <c r="H85" s="437" t="s">
        <v>22</v>
      </c>
      <c r="I85" s="437"/>
      <c r="M85" s="160"/>
    </row>
    <row r="86" spans="1:13">
      <c r="A86" s="161" t="s">
        <v>165</v>
      </c>
      <c r="B86" s="162" t="s">
        <v>127</v>
      </c>
      <c r="C86" s="163" t="s">
        <v>39</v>
      </c>
      <c r="D86" s="164" t="s">
        <v>10</v>
      </c>
      <c r="E86" s="163" t="s">
        <v>9</v>
      </c>
      <c r="F86" s="162" t="s">
        <v>40</v>
      </c>
      <c r="G86" s="159" t="s">
        <v>123</v>
      </c>
      <c r="H86" s="437" t="s">
        <v>40</v>
      </c>
      <c r="I86" s="437"/>
      <c r="M86" s="160"/>
    </row>
    <row r="87" spans="1:13">
      <c r="A87" s="161" t="s">
        <v>166</v>
      </c>
      <c r="B87" s="162" t="s">
        <v>22</v>
      </c>
      <c r="C87" s="163" t="s">
        <v>69</v>
      </c>
      <c r="D87" s="164" t="s">
        <v>10</v>
      </c>
      <c r="E87" s="163" t="s">
        <v>39</v>
      </c>
      <c r="F87" s="162" t="s">
        <v>127</v>
      </c>
      <c r="M87" s="160"/>
    </row>
    <row r="88" spans="1:13">
      <c r="A88" s="161" t="s">
        <v>129</v>
      </c>
      <c r="B88" s="162" t="s">
        <v>40</v>
      </c>
      <c r="C88" s="163" t="s">
        <v>24</v>
      </c>
      <c r="D88" s="164" t="s">
        <v>10</v>
      </c>
      <c r="E88" s="163" t="s">
        <v>39</v>
      </c>
      <c r="F88" s="162" t="s">
        <v>125</v>
      </c>
      <c r="M88" s="160"/>
    </row>
    <row r="89" spans="1:13">
      <c r="A89" s="161" t="s">
        <v>130</v>
      </c>
      <c r="B89" s="162" t="s">
        <v>125</v>
      </c>
      <c r="C89" s="163" t="s">
        <v>19</v>
      </c>
      <c r="D89" s="164" t="s">
        <v>10</v>
      </c>
      <c r="E89" s="163" t="s">
        <v>24</v>
      </c>
      <c r="F89" s="162" t="s">
        <v>127</v>
      </c>
      <c r="M89" s="160"/>
    </row>
    <row r="90" spans="1:13">
      <c r="A90" s="161" t="s">
        <v>130</v>
      </c>
      <c r="B90" s="162" t="s">
        <v>40</v>
      </c>
      <c r="C90" s="163" t="s">
        <v>24</v>
      </c>
      <c r="D90" s="164" t="s">
        <v>10</v>
      </c>
      <c r="E90" s="163" t="s">
        <v>24</v>
      </c>
      <c r="F90" s="162" t="s">
        <v>22</v>
      </c>
      <c r="M90" s="160"/>
    </row>
    <row r="91" spans="1:13">
      <c r="M91" s="160"/>
    </row>
    <row r="92" spans="1:13">
      <c r="A92" s="170" t="s">
        <v>131</v>
      </c>
      <c r="D92" s="158"/>
      <c r="F92" s="162"/>
      <c r="M92" s="160"/>
    </row>
    <row r="93" spans="1:13">
      <c r="A93" s="161" t="s">
        <v>167</v>
      </c>
      <c r="B93" s="162" t="s">
        <v>25</v>
      </c>
      <c r="C93" s="163" t="s">
        <v>19</v>
      </c>
      <c r="D93" s="164" t="s">
        <v>10</v>
      </c>
      <c r="E93" s="163" t="s">
        <v>39</v>
      </c>
      <c r="F93" s="162" t="s">
        <v>133</v>
      </c>
      <c r="G93" s="159" t="s">
        <v>12</v>
      </c>
      <c r="H93" s="437" t="s">
        <v>25</v>
      </c>
      <c r="I93" s="437"/>
      <c r="M93" s="160"/>
    </row>
    <row r="94" spans="1:13">
      <c r="A94" s="161" t="s">
        <v>168</v>
      </c>
      <c r="B94" s="162" t="s">
        <v>135</v>
      </c>
      <c r="C94" s="163" t="s">
        <v>24</v>
      </c>
      <c r="D94" s="164" t="s">
        <v>10</v>
      </c>
      <c r="E94" s="163" t="s">
        <v>39</v>
      </c>
      <c r="F94" s="162" t="s">
        <v>136</v>
      </c>
      <c r="G94" s="159" t="s">
        <v>131</v>
      </c>
      <c r="H94" s="437" t="s">
        <v>133</v>
      </c>
      <c r="I94" s="437"/>
      <c r="M94" s="160"/>
    </row>
    <row r="95" spans="1:13">
      <c r="A95" s="161" t="s">
        <v>169</v>
      </c>
      <c r="B95" s="162" t="s">
        <v>25</v>
      </c>
      <c r="C95" s="163" t="s">
        <v>9</v>
      </c>
      <c r="D95" s="164" t="s">
        <v>10</v>
      </c>
      <c r="E95" s="163" t="s">
        <v>24</v>
      </c>
      <c r="F95" s="162" t="s">
        <v>135</v>
      </c>
      <c r="M95" s="160"/>
    </row>
    <row r="96" spans="1:13">
      <c r="A96" s="161" t="s">
        <v>170</v>
      </c>
      <c r="B96" s="162" t="s">
        <v>136</v>
      </c>
      <c r="C96" s="163" t="s">
        <v>24</v>
      </c>
      <c r="D96" s="164" t="s">
        <v>10</v>
      </c>
      <c r="E96" s="163" t="s">
        <v>19</v>
      </c>
      <c r="F96" s="162" t="s">
        <v>133</v>
      </c>
      <c r="M96" s="160"/>
    </row>
    <row r="97" spans="1:13">
      <c r="A97" s="161" t="s">
        <v>171</v>
      </c>
      <c r="B97" s="162" t="s">
        <v>136</v>
      </c>
      <c r="C97" s="163" t="s">
        <v>24</v>
      </c>
      <c r="D97" s="164" t="s">
        <v>10</v>
      </c>
      <c r="E97" s="163" t="s">
        <v>24</v>
      </c>
      <c r="F97" s="162" t="s">
        <v>25</v>
      </c>
      <c r="M97" s="160"/>
    </row>
    <row r="98" spans="1:13">
      <c r="A98" s="161" t="s">
        <v>171</v>
      </c>
      <c r="B98" s="162" t="s">
        <v>133</v>
      </c>
      <c r="C98" s="163" t="s">
        <v>9</v>
      </c>
      <c r="D98" s="164" t="s">
        <v>10</v>
      </c>
      <c r="E98" s="163" t="s">
        <v>24</v>
      </c>
      <c r="F98" s="162" t="s">
        <v>135</v>
      </c>
      <c r="M98" s="160"/>
    </row>
    <row r="99" spans="1:13">
      <c r="A99" s="172"/>
      <c r="B99" s="172"/>
      <c r="C99" s="173"/>
      <c r="D99" s="172"/>
      <c r="E99" s="172"/>
      <c r="F99" s="172"/>
      <c r="G99" s="172"/>
      <c r="H99" s="172"/>
      <c r="I99" s="172"/>
      <c r="J99" s="172"/>
      <c r="K99" s="172"/>
      <c r="L99" s="172"/>
      <c r="M99" s="17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14DA-7BDD-465A-A387-9FA7A73918FC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289</v>
      </c>
      <c r="C3" s="367"/>
      <c r="D3" s="367"/>
      <c r="E3" s="367"/>
      <c r="F3" s="368"/>
      <c r="G3" s="5" t="s">
        <v>4</v>
      </c>
      <c r="H3" s="387" t="s">
        <v>290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69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242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42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3</v>
      </c>
      <c r="F7" s="11" t="s">
        <v>11</v>
      </c>
      <c r="K7" s="362" t="s">
        <v>27</v>
      </c>
      <c r="L7" s="362"/>
      <c r="M7" s="9"/>
    </row>
    <row r="8" spans="1:14">
      <c r="A8" s="10" t="s">
        <v>143</v>
      </c>
      <c r="B8" s="11" t="s">
        <v>8</v>
      </c>
      <c r="C8" s="12" t="s">
        <v>19</v>
      </c>
      <c r="D8" s="13" t="s">
        <v>10</v>
      </c>
      <c r="E8" s="14">
        <v>1</v>
      </c>
      <c r="F8" s="11" t="s">
        <v>15</v>
      </c>
      <c r="K8" s="362" t="s">
        <v>17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22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3</v>
      </c>
      <c r="F10" s="17" t="s">
        <v>15</v>
      </c>
      <c r="K10" s="18" t="s">
        <v>13</v>
      </c>
      <c r="L10" s="48"/>
      <c r="M10" s="9"/>
    </row>
    <row r="11" spans="1:14">
      <c r="A11" s="19"/>
      <c r="D11" s="7"/>
      <c r="F11" s="11"/>
      <c r="K11" s="362" t="s">
        <v>60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19</v>
      </c>
      <c r="F13" s="11" t="s">
        <v>32</v>
      </c>
      <c r="G13" s="8" t="s">
        <v>12</v>
      </c>
      <c r="H13" s="362" t="s">
        <v>242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33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9</v>
      </c>
      <c r="F15" s="11" t="s">
        <v>32</v>
      </c>
      <c r="K15" s="362" t="s">
        <v>8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69</v>
      </c>
      <c r="D18" s="13" t="s">
        <v>10</v>
      </c>
      <c r="E18" s="12" t="s">
        <v>24</v>
      </c>
      <c r="F18" s="11" t="s">
        <v>36</v>
      </c>
      <c r="K18" s="362" t="s">
        <v>59</v>
      </c>
      <c r="L18" s="362"/>
      <c r="M18" s="9"/>
    </row>
    <row r="19" spans="1:13">
      <c r="A19" s="19"/>
      <c r="D19" s="7"/>
      <c r="F19" s="11"/>
      <c r="H19" s="8"/>
      <c r="K19" s="362" t="s">
        <v>118</v>
      </c>
      <c r="L19" s="362"/>
      <c r="M19" s="9"/>
    </row>
    <row r="20" spans="1:13">
      <c r="A20" s="20" t="s">
        <v>46</v>
      </c>
      <c r="D20" s="7"/>
      <c r="F20" s="11"/>
      <c r="K20" s="362" t="s">
        <v>40</v>
      </c>
      <c r="L20" s="362"/>
      <c r="M20" s="9"/>
    </row>
    <row r="21" spans="1:13">
      <c r="A21" s="10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24</v>
      </c>
      <c r="F23" s="11" t="s">
        <v>45</v>
      </c>
      <c r="K23" s="362" t="s">
        <v>42</v>
      </c>
      <c r="L23" s="362"/>
      <c r="M23" s="9"/>
    </row>
    <row r="24" spans="1:13">
      <c r="A24" s="10" t="s">
        <v>147</v>
      </c>
      <c r="B24" s="11" t="s">
        <v>26</v>
      </c>
      <c r="C24" s="12" t="s">
        <v>244</v>
      </c>
      <c r="D24" s="13" t="s">
        <v>10</v>
      </c>
      <c r="E24" s="12" t="s">
        <v>39</v>
      </c>
      <c r="F24" s="11" t="s">
        <v>50</v>
      </c>
      <c r="K24" s="362" t="s">
        <v>27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60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59</v>
      </c>
      <c r="I30" s="362"/>
      <c r="K30" s="362" t="s">
        <v>40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39</v>
      </c>
      <c r="F33" s="11" t="s">
        <v>58</v>
      </c>
      <c r="K33" s="362" t="s">
        <v>27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39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42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39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258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19</v>
      </c>
      <c r="D57" s="13" t="s">
        <v>10</v>
      </c>
      <c r="E57" s="12" t="s">
        <v>19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24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69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69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291</v>
      </c>
      <c r="I86" s="362"/>
      <c r="M86" s="9"/>
    </row>
    <row r="87" spans="1:13">
      <c r="A87" s="10" t="s">
        <v>166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19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19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7E276F11-CC80-430E-BBB9-30220C9F3275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38EB4-FBF0-4312-8A1A-CBAC7557DD40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292</v>
      </c>
      <c r="C3" s="367"/>
      <c r="D3" s="367"/>
      <c r="E3" s="367"/>
      <c r="F3" s="368"/>
      <c r="G3" s="5" t="s">
        <v>4</v>
      </c>
      <c r="H3" s="387" t="s">
        <v>293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447" t="s">
        <v>26</v>
      </c>
      <c r="L5" s="447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447" t="s">
        <v>31</v>
      </c>
      <c r="L6" s="447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447" t="s">
        <v>27</v>
      </c>
      <c r="L7" s="447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447" t="s">
        <v>13</v>
      </c>
      <c r="L8" s="447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447" t="s">
        <v>193</v>
      </c>
      <c r="L9" s="447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447" t="s">
        <v>33</v>
      </c>
      <c r="L10" s="447"/>
      <c r="M10" s="9"/>
    </row>
    <row r="11" spans="1:14">
      <c r="A11" s="19"/>
      <c r="D11" s="7"/>
      <c r="F11" s="11"/>
      <c r="K11" s="447" t="s">
        <v>217</v>
      </c>
      <c r="L11" s="447"/>
      <c r="M11" s="9"/>
    </row>
    <row r="12" spans="1:14">
      <c r="A12" s="20" t="s">
        <v>28</v>
      </c>
      <c r="D12" s="7"/>
      <c r="F12" s="11"/>
      <c r="K12" s="447" t="s">
        <v>17</v>
      </c>
      <c r="L12" s="447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447" t="s">
        <v>8</v>
      </c>
      <c r="L13" s="447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447" t="s">
        <v>25</v>
      </c>
      <c r="L14" s="447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447" t="s">
        <v>40</v>
      </c>
      <c r="L15" s="447"/>
      <c r="M15" s="9"/>
    </row>
    <row r="16" spans="1:14">
      <c r="A16" s="10" t="s">
        <v>145</v>
      </c>
      <c r="B16" s="11" t="s">
        <v>31</v>
      </c>
      <c r="C16" s="12" t="s">
        <v>19</v>
      </c>
      <c r="D16" s="13" t="s">
        <v>10</v>
      </c>
      <c r="E16" s="12" t="s">
        <v>39</v>
      </c>
      <c r="F16" s="11" t="s">
        <v>36</v>
      </c>
      <c r="K16" s="447" t="s">
        <v>20</v>
      </c>
      <c r="L16" s="447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447" t="s">
        <v>58</v>
      </c>
      <c r="L17" s="447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447" t="s">
        <v>22</v>
      </c>
      <c r="L18" s="447"/>
      <c r="M18" s="9"/>
    </row>
    <row r="19" spans="1:13">
      <c r="A19" s="19"/>
      <c r="D19" s="7"/>
      <c r="F19" s="11"/>
      <c r="H19" s="8"/>
      <c r="K19" s="447" t="s">
        <v>37</v>
      </c>
      <c r="L19" s="447"/>
      <c r="M19" s="9"/>
    </row>
    <row r="20" spans="1:13">
      <c r="A20" s="20" t="s">
        <v>46</v>
      </c>
      <c r="D20" s="7"/>
      <c r="F20" s="11"/>
      <c r="K20" s="447" t="s">
        <v>88</v>
      </c>
      <c r="L20" s="447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447" t="s">
        <v>17</v>
      </c>
      <c r="L23" s="447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447" t="s">
        <v>31</v>
      </c>
      <c r="L24" s="447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447" t="s">
        <v>13</v>
      </c>
      <c r="L25" s="447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447" t="s">
        <v>58</v>
      </c>
      <c r="L26" s="447"/>
      <c r="M26" s="9"/>
    </row>
    <row r="27" spans="1:13">
      <c r="A27" s="19"/>
      <c r="D27" s="7"/>
      <c r="F27" s="11"/>
      <c r="K27" s="447" t="s">
        <v>26</v>
      </c>
      <c r="L27" s="447"/>
      <c r="M27" s="9"/>
    </row>
    <row r="28" spans="1:13">
      <c r="A28" s="20" t="s">
        <v>56</v>
      </c>
      <c r="D28" s="7"/>
      <c r="F28" s="11"/>
      <c r="K28" s="447" t="s">
        <v>25</v>
      </c>
      <c r="L28" s="447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447" t="s">
        <v>20</v>
      </c>
      <c r="L29" s="447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58</v>
      </c>
      <c r="I30" s="362"/>
      <c r="K30" s="447" t="s">
        <v>33</v>
      </c>
      <c r="L30" s="447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17</v>
      </c>
      <c r="L34" s="362"/>
      <c r="M34" s="9"/>
    </row>
    <row r="35" spans="1:13">
      <c r="A35" s="21"/>
      <c r="K35" s="447" t="s">
        <v>25</v>
      </c>
      <c r="L35" s="447"/>
      <c r="M35" s="9"/>
    </row>
    <row r="36" spans="1:13">
      <c r="A36" s="20" t="s">
        <v>67</v>
      </c>
      <c r="D36" s="7"/>
      <c r="F36" s="11"/>
      <c r="K36" s="362" t="s">
        <v>33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26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294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39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19</v>
      </c>
      <c r="D82" s="13" t="s">
        <v>10</v>
      </c>
      <c r="E82" s="12" t="s">
        <v>19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24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24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3D42CED9-2897-441C-B0D2-C38A96238AD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5D67E-0DC1-406B-845C-50F39DC9EFF7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295</v>
      </c>
      <c r="C3" s="395"/>
      <c r="D3" s="395"/>
      <c r="E3" s="395"/>
      <c r="F3" s="390"/>
      <c r="G3" s="151" t="s">
        <v>4</v>
      </c>
      <c r="H3" s="428" t="s">
        <v>296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16</v>
      </c>
      <c r="I5" s="390"/>
      <c r="J5" s="52"/>
      <c r="K5" s="389" t="s">
        <v>37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2</v>
      </c>
      <c r="F6" s="60" t="s">
        <v>16</v>
      </c>
      <c r="G6" s="57" t="s">
        <v>5</v>
      </c>
      <c r="H6" s="389" t="s">
        <v>8</v>
      </c>
      <c r="I6" s="390"/>
      <c r="J6" s="52"/>
      <c r="K6" s="389" t="s">
        <v>27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19</v>
      </c>
      <c r="D7" s="62" t="s">
        <v>10</v>
      </c>
      <c r="E7" s="63">
        <v>1</v>
      </c>
      <c r="F7" s="60" t="s">
        <v>11</v>
      </c>
      <c r="G7" s="52"/>
      <c r="H7" s="52"/>
      <c r="I7" s="52"/>
      <c r="J7" s="52"/>
      <c r="K7" s="389" t="s">
        <v>20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209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9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275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1</v>
      </c>
      <c r="F10" s="66" t="s">
        <v>15</v>
      </c>
      <c r="G10" s="52"/>
      <c r="H10" s="52"/>
      <c r="I10" s="52"/>
      <c r="J10" s="52"/>
      <c r="K10" s="67" t="s">
        <v>29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34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13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17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24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297</v>
      </c>
      <c r="I14" s="390"/>
      <c r="J14" s="52"/>
      <c r="K14" s="389" t="s">
        <v>22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276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24</v>
      </c>
      <c r="F16" s="60" t="s">
        <v>36</v>
      </c>
      <c r="G16" s="52"/>
      <c r="H16" s="52"/>
      <c r="I16" s="52"/>
      <c r="J16" s="52"/>
      <c r="K16" s="389" t="s">
        <v>278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118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24</v>
      </c>
      <c r="F18" s="60" t="s">
        <v>36</v>
      </c>
      <c r="G18" s="52"/>
      <c r="H18" s="52"/>
      <c r="I18" s="52"/>
      <c r="J18" s="52"/>
      <c r="K18" s="389" t="s">
        <v>208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73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58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19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209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24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37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27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20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24</v>
      </c>
      <c r="F26" s="60" t="s">
        <v>50</v>
      </c>
      <c r="G26" s="52"/>
      <c r="H26" s="52"/>
      <c r="I26" s="52"/>
      <c r="J26" s="52"/>
      <c r="K26" s="389" t="s">
        <v>26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211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17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24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298</v>
      </c>
      <c r="I29" s="390"/>
      <c r="J29" s="52"/>
      <c r="K29" s="389" t="s">
        <v>22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59</v>
      </c>
      <c r="I30" s="390"/>
      <c r="J30" s="52"/>
      <c r="K30" s="389" t="s">
        <v>25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9</v>
      </c>
      <c r="D31" s="62" t="s">
        <v>10</v>
      </c>
      <c r="E31" s="61" t="s">
        <v>24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19</v>
      </c>
      <c r="D33" s="62" t="s">
        <v>10</v>
      </c>
      <c r="E33" s="61" t="s">
        <v>9</v>
      </c>
      <c r="F33" s="60" t="s">
        <v>58</v>
      </c>
      <c r="G33" s="52"/>
      <c r="H33" s="52"/>
      <c r="I33" s="52"/>
      <c r="J33" s="52"/>
      <c r="K33" s="389" t="s">
        <v>25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9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17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240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19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17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25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24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19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217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24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278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39</v>
      </c>
      <c r="F47" s="60" t="s">
        <v>42</v>
      </c>
      <c r="G47" s="52"/>
      <c r="H47" s="52"/>
      <c r="I47" s="52"/>
      <c r="J47" s="52"/>
      <c r="K47" s="389" t="s">
        <v>17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19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24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19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90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153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39</v>
      </c>
      <c r="D57" s="62" t="s">
        <v>10</v>
      </c>
      <c r="E57" s="61" t="s">
        <v>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99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243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24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24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9</v>
      </c>
      <c r="D65" s="62" t="s">
        <v>10</v>
      </c>
      <c r="E65" s="61" t="s">
        <v>19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19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69</v>
      </c>
      <c r="F70" s="60" t="s">
        <v>37</v>
      </c>
      <c r="G70" s="57" t="s">
        <v>106</v>
      </c>
      <c r="H70" s="389" t="s">
        <v>299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99</v>
      </c>
      <c r="D71" s="62" t="s">
        <v>10</v>
      </c>
      <c r="E71" s="61" t="s">
        <v>24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39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39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69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19</v>
      </c>
      <c r="D78" s="62" t="s">
        <v>10</v>
      </c>
      <c r="E78" s="61" t="s">
        <v>24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19</v>
      </c>
      <c r="D79" s="62" t="s">
        <v>10</v>
      </c>
      <c r="E79" s="61" t="s">
        <v>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39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24</v>
      </c>
      <c r="D81" s="62" t="s">
        <v>10</v>
      </c>
      <c r="E81" s="61" t="s">
        <v>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19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69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24</v>
      </c>
      <c r="D86" s="62" t="s">
        <v>10</v>
      </c>
      <c r="E86" s="61" t="s">
        <v>19</v>
      </c>
      <c r="F86" s="60" t="s">
        <v>40</v>
      </c>
      <c r="G86" s="57" t="s">
        <v>123</v>
      </c>
      <c r="H86" s="389" t="s">
        <v>300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99</v>
      </c>
      <c r="D87" s="62" t="s">
        <v>10</v>
      </c>
      <c r="E87" s="61" t="s">
        <v>24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19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9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9</v>
      </c>
      <c r="D90" s="62" t="s">
        <v>10</v>
      </c>
      <c r="E90" s="61" t="s">
        <v>69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276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212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19</v>
      </c>
      <c r="D95" s="62" t="s">
        <v>10</v>
      </c>
      <c r="E95" s="61" t="s">
        <v>24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24</v>
      </c>
      <c r="D97" s="62" t="s">
        <v>10</v>
      </c>
      <c r="E97" s="61" t="s">
        <v>99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19</v>
      </c>
      <c r="D98" s="62" t="s">
        <v>10</v>
      </c>
      <c r="E98" s="61" t="s">
        <v>9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B06BF066-ABDD-4D96-9258-C1287E875CB7}"/>
  </hyperlinks>
  <pageMargins left="0.7" right="0.7" top="0.75" bottom="0.75" header="0" footer="0"/>
  <pageSetup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56F53-F6B3-4462-9349-6E142BC503FF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177</v>
      </c>
      <c r="C3" s="367"/>
      <c r="D3" s="367"/>
      <c r="E3" s="367"/>
      <c r="F3" s="368"/>
      <c r="G3" s="5" t="s">
        <v>4</v>
      </c>
      <c r="H3" s="387" t="s">
        <v>178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33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85" t="s">
        <v>26</v>
      </c>
      <c r="L6" s="386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60</v>
      </c>
      <c r="L7" s="362"/>
      <c r="M7" s="9"/>
    </row>
    <row r="8" spans="1:14">
      <c r="A8" s="10" t="s">
        <v>143</v>
      </c>
      <c r="B8" s="11" t="s">
        <v>8</v>
      </c>
      <c r="C8" s="12" t="s">
        <v>39</v>
      </c>
      <c r="D8" s="13" t="s">
        <v>10</v>
      </c>
      <c r="E8" s="14">
        <v>0</v>
      </c>
      <c r="F8" s="11" t="s">
        <v>15</v>
      </c>
      <c r="K8" s="362" t="s">
        <v>72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79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4</v>
      </c>
      <c r="F10" s="17" t="s">
        <v>15</v>
      </c>
      <c r="K10" s="362" t="s">
        <v>47</v>
      </c>
      <c r="L10" s="362"/>
      <c r="M10" s="9"/>
    </row>
    <row r="11" spans="1:14">
      <c r="A11" s="19"/>
      <c r="D11" s="7"/>
      <c r="F11" s="11"/>
      <c r="K11" s="362" t="s">
        <v>13</v>
      </c>
      <c r="L11" s="362"/>
      <c r="M11" s="9"/>
    </row>
    <row r="12" spans="1:14">
      <c r="A12" s="20" t="s">
        <v>28</v>
      </c>
      <c r="D12" s="7"/>
      <c r="F12" s="11"/>
      <c r="K12" s="362" t="s">
        <v>17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20</v>
      </c>
      <c r="L13" s="362"/>
      <c r="M13" s="9"/>
    </row>
    <row r="14" spans="1:14">
      <c r="A14" s="10" t="s">
        <v>144</v>
      </c>
      <c r="B14" s="11" t="s">
        <v>36</v>
      </c>
      <c r="C14" s="12" t="s">
        <v>24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22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40</v>
      </c>
      <c r="L15" s="362"/>
      <c r="M15" s="9"/>
    </row>
    <row r="16" spans="1:14">
      <c r="A16" s="10" t="s">
        <v>145</v>
      </c>
      <c r="B16" s="11" t="s">
        <v>31</v>
      </c>
      <c r="C16" s="12" t="s">
        <v>19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27</v>
      </c>
      <c r="L17" s="362"/>
      <c r="M17" s="9"/>
    </row>
    <row r="18" spans="1:13">
      <c r="A18" s="10" t="s">
        <v>43</v>
      </c>
      <c r="B18" s="11" t="s">
        <v>32</v>
      </c>
      <c r="C18" s="12" t="s">
        <v>19</v>
      </c>
      <c r="D18" s="13" t="s">
        <v>10</v>
      </c>
      <c r="E18" s="12" t="s">
        <v>9</v>
      </c>
      <c r="F18" s="11" t="s">
        <v>36</v>
      </c>
      <c r="K18" s="362" t="s">
        <v>15</v>
      </c>
      <c r="L18" s="362"/>
      <c r="M18" s="9"/>
    </row>
    <row r="19" spans="1:13">
      <c r="A19" s="19"/>
      <c r="D19" s="7"/>
      <c r="F19" s="11"/>
      <c r="H19" s="8"/>
      <c r="K19" s="362" t="s">
        <v>58</v>
      </c>
      <c r="L19" s="362"/>
      <c r="M19" s="9"/>
    </row>
    <row r="20" spans="1:13">
      <c r="A20" s="20" t="s">
        <v>46</v>
      </c>
      <c r="D20" s="7"/>
      <c r="F20" s="11"/>
      <c r="K20" s="362" t="s">
        <v>90</v>
      </c>
      <c r="L20" s="362"/>
      <c r="M20" s="9"/>
    </row>
    <row r="21" spans="1:13">
      <c r="A21" s="10" t="s">
        <v>48</v>
      </c>
      <c r="B21" s="11" t="s">
        <v>26</v>
      </c>
      <c r="C21" s="12" t="s">
        <v>69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39</v>
      </c>
      <c r="D23" s="13" t="s">
        <v>10</v>
      </c>
      <c r="E23" s="12" t="s">
        <v>19</v>
      </c>
      <c r="F23" s="11" t="s">
        <v>45</v>
      </c>
      <c r="K23" s="362" t="s">
        <v>33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24</v>
      </c>
      <c r="F24" s="11" t="s">
        <v>50</v>
      </c>
      <c r="K24" s="362" t="s">
        <v>47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40</v>
      </c>
      <c r="L25" s="362"/>
      <c r="M25" s="9"/>
    </row>
    <row r="26" spans="1:13">
      <c r="A26" s="10" t="s">
        <v>148</v>
      </c>
      <c r="B26" s="11" t="s">
        <v>45</v>
      </c>
      <c r="C26" s="12" t="s">
        <v>69</v>
      </c>
      <c r="D26" s="13" t="s">
        <v>10</v>
      </c>
      <c r="E26" s="12" t="s">
        <v>39</v>
      </c>
      <c r="F26" s="11" t="s">
        <v>50</v>
      </c>
      <c r="K26" s="362" t="s">
        <v>79</v>
      </c>
      <c r="L26" s="362"/>
      <c r="M26" s="9"/>
    </row>
    <row r="27" spans="1:13">
      <c r="A27" s="19"/>
      <c r="D27" s="7"/>
      <c r="F27" s="11"/>
      <c r="K27" s="385" t="s">
        <v>26</v>
      </c>
      <c r="L27" s="386"/>
      <c r="M27" s="9"/>
    </row>
    <row r="28" spans="1:13">
      <c r="A28" s="20" t="s">
        <v>56</v>
      </c>
      <c r="D28" s="7"/>
      <c r="F28" s="11"/>
      <c r="K28" s="362" t="s">
        <v>20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59</v>
      </c>
      <c r="I29" s="362"/>
      <c r="K29" s="362" t="s">
        <v>13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60</v>
      </c>
      <c r="I30" s="362"/>
      <c r="K30" s="362" t="s">
        <v>17</v>
      </c>
      <c r="L30" s="362"/>
      <c r="M30" s="9"/>
    </row>
    <row r="31" spans="1:13">
      <c r="A31" s="10" t="s">
        <v>149</v>
      </c>
      <c r="B31" s="11" t="s">
        <v>58</v>
      </c>
      <c r="C31" s="12" t="s">
        <v>19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39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85" t="s">
        <v>26</v>
      </c>
      <c r="L33" s="386"/>
      <c r="M33" s="9"/>
    </row>
    <row r="34" spans="1:13">
      <c r="A34" s="10" t="s">
        <v>66</v>
      </c>
      <c r="B34" s="11" t="s">
        <v>59</v>
      </c>
      <c r="C34" s="12" t="s">
        <v>19</v>
      </c>
      <c r="D34" s="13" t="s">
        <v>10</v>
      </c>
      <c r="E34" s="12" t="s">
        <v>39</v>
      </c>
      <c r="F34" s="11" t="s">
        <v>62</v>
      </c>
      <c r="K34" s="362" t="s">
        <v>20</v>
      </c>
      <c r="L34" s="362"/>
      <c r="M34" s="9"/>
    </row>
    <row r="35" spans="1:13">
      <c r="A35" s="21"/>
      <c r="K35" s="362" t="s">
        <v>13</v>
      </c>
      <c r="L35" s="362"/>
      <c r="M35" s="9"/>
    </row>
    <row r="36" spans="1:13">
      <c r="A36" s="20" t="s">
        <v>67</v>
      </c>
      <c r="D36" s="7"/>
      <c r="F36" s="11"/>
      <c r="K36" s="362" t="s">
        <v>17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72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24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19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19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69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91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9</v>
      </c>
      <c r="F55" s="11" t="s">
        <v>90</v>
      </c>
      <c r="K55" s="362" t="s">
        <v>179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39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47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69</v>
      </c>
      <c r="F62" s="11" t="s">
        <v>47</v>
      </c>
      <c r="G62" s="8" t="s">
        <v>97</v>
      </c>
      <c r="H62" s="362" t="s">
        <v>13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24</v>
      </c>
      <c r="D69" s="13" t="s">
        <v>10</v>
      </c>
      <c r="E69" s="12" t="s">
        <v>9</v>
      </c>
      <c r="F69" s="11" t="s">
        <v>108</v>
      </c>
      <c r="G69" s="8" t="s">
        <v>12</v>
      </c>
      <c r="H69" s="362" t="s">
        <v>108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17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69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69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24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9173C3C3-94AA-4A20-A91D-6B386848D7CE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4CFB0-6E13-4000-94A0-9B9A9CA91766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301</v>
      </c>
      <c r="C3" s="367"/>
      <c r="D3" s="367"/>
      <c r="E3" s="367"/>
      <c r="F3" s="368"/>
      <c r="G3" s="5" t="s">
        <v>4</v>
      </c>
      <c r="H3" s="387" t="s">
        <v>302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15</v>
      </c>
      <c r="I5" s="362"/>
      <c r="K5" s="362" t="s">
        <v>17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8</v>
      </c>
      <c r="I6" s="362"/>
      <c r="K6" s="362" t="s">
        <v>29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13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2</v>
      </c>
      <c r="F8" s="11" t="s">
        <v>15</v>
      </c>
      <c r="K8" s="385" t="s">
        <v>34</v>
      </c>
      <c r="L8" s="386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3</v>
      </c>
      <c r="F10" s="17" t="s">
        <v>15</v>
      </c>
      <c r="K10" s="362" t="s">
        <v>32</v>
      </c>
      <c r="L10" s="362"/>
      <c r="M10" s="9"/>
    </row>
    <row r="11" spans="1:14">
      <c r="A11" s="19"/>
      <c r="D11" s="7"/>
      <c r="F11" s="11"/>
      <c r="K11" s="362" t="s">
        <v>133</v>
      </c>
      <c r="L11" s="362"/>
      <c r="M11" s="9"/>
    </row>
    <row r="12" spans="1:14">
      <c r="A12" s="20" t="s">
        <v>28</v>
      </c>
      <c r="D12" s="7"/>
      <c r="F12" s="11"/>
      <c r="K12" s="362" t="s">
        <v>33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25</v>
      </c>
      <c r="L14" s="362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39</v>
      </c>
      <c r="F15" s="11" t="s">
        <v>32</v>
      </c>
      <c r="K15" s="362" t="s">
        <v>20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108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42</v>
      </c>
      <c r="L18" s="362"/>
      <c r="M18" s="9"/>
    </row>
    <row r="19" spans="1:13">
      <c r="A19" s="19"/>
      <c r="D19" s="7"/>
      <c r="F19" s="11"/>
      <c r="H19" s="8"/>
      <c r="K19" s="362" t="s">
        <v>59</v>
      </c>
      <c r="L19" s="362"/>
      <c r="M19" s="9"/>
    </row>
    <row r="20" spans="1:13">
      <c r="A20" s="20" t="s">
        <v>46</v>
      </c>
      <c r="D20" s="7"/>
      <c r="F20" s="11"/>
      <c r="K20" s="362" t="s">
        <v>31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25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22</v>
      </c>
      <c r="L26" s="362"/>
      <c r="M26" s="9"/>
    </row>
    <row r="27" spans="1:13">
      <c r="A27" s="19"/>
      <c r="D27" s="7"/>
      <c r="F27" s="11"/>
      <c r="K27" s="362" t="s">
        <v>17</v>
      </c>
      <c r="L27" s="362"/>
      <c r="M27" s="9"/>
    </row>
    <row r="28" spans="1:13">
      <c r="A28" s="20" t="s">
        <v>56</v>
      </c>
      <c r="D28" s="7"/>
      <c r="F28" s="11"/>
      <c r="K28" s="362" t="s">
        <v>29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60</v>
      </c>
      <c r="I29" s="362"/>
      <c r="K29" s="362" t="s">
        <v>13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58</v>
      </c>
      <c r="I30" s="362"/>
      <c r="K30" s="385" t="s">
        <v>34</v>
      </c>
      <c r="L30" s="386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9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85" t="s">
        <v>34</v>
      </c>
      <c r="I53" s="386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85" t="s">
        <v>90</v>
      </c>
      <c r="I54" s="386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183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39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19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1839BE89-74C0-417C-A14D-2ACECADDF1D7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A970-87BE-402C-BBA3-5F3C86017D5B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2"/>
      <c r="N1" s="93"/>
      <c r="O1" s="94"/>
    </row>
    <row r="2" spans="1:15" ht="43.15" customHeight="1">
      <c r="A2" s="413" t="s">
        <v>1</v>
      </c>
      <c r="B2" s="414"/>
      <c r="C2" s="414"/>
      <c r="D2" s="414"/>
      <c r="E2" s="414"/>
      <c r="F2" s="414"/>
      <c r="G2" s="415"/>
      <c r="H2" s="414"/>
      <c r="I2" s="414"/>
      <c r="J2" s="414"/>
      <c r="K2" s="414"/>
      <c r="L2" s="414"/>
      <c r="M2" s="416"/>
      <c r="N2" s="93"/>
      <c r="O2" s="94"/>
    </row>
    <row r="3" spans="1:15" ht="17.25" customHeight="1">
      <c r="A3" s="96" t="s">
        <v>2</v>
      </c>
      <c r="B3" s="433" t="s">
        <v>303</v>
      </c>
      <c r="C3" s="418"/>
      <c r="D3" s="418"/>
      <c r="E3" s="418"/>
      <c r="F3" s="419"/>
      <c r="G3" s="96" t="s">
        <v>4</v>
      </c>
      <c r="H3" s="448" t="s">
        <v>304</v>
      </c>
      <c r="I3" s="418"/>
      <c r="J3" s="418"/>
      <c r="K3" s="418"/>
      <c r="L3" s="418"/>
      <c r="M3" s="419"/>
      <c r="N3" s="93"/>
      <c r="O3" s="94"/>
    </row>
    <row r="4" spans="1:15" ht="13.15" customHeight="1">
      <c r="A4" s="97" t="s">
        <v>5</v>
      </c>
      <c r="B4" s="98"/>
      <c r="C4" s="99"/>
      <c r="D4" s="98"/>
      <c r="E4" s="100"/>
      <c r="F4" s="98"/>
      <c r="G4" s="101"/>
      <c r="H4" s="100"/>
      <c r="I4" s="100"/>
      <c r="J4" s="98"/>
      <c r="K4" s="102" t="s">
        <v>6</v>
      </c>
      <c r="L4" s="100"/>
      <c r="M4" s="103"/>
      <c r="N4" s="93"/>
      <c r="O4" s="94"/>
    </row>
    <row r="5" spans="1:15" ht="13.15" customHeight="1">
      <c r="A5" s="104" t="s">
        <v>7</v>
      </c>
      <c r="B5" s="105" t="s">
        <v>8</v>
      </c>
      <c r="C5" s="106" t="s">
        <v>9</v>
      </c>
      <c r="D5" s="107" t="s">
        <v>10</v>
      </c>
      <c r="E5" s="108">
        <v>0</v>
      </c>
      <c r="F5" s="109" t="s">
        <v>11</v>
      </c>
      <c r="G5" s="110" t="s">
        <v>12</v>
      </c>
      <c r="H5" s="411" t="s">
        <v>8</v>
      </c>
      <c r="I5" s="412"/>
      <c r="J5" s="111"/>
      <c r="K5" s="411" t="s">
        <v>8</v>
      </c>
      <c r="L5" s="412"/>
      <c r="M5" s="111"/>
      <c r="N5" s="93"/>
      <c r="O5" s="94"/>
    </row>
    <row r="6" spans="1:15" ht="13.15" customHeight="1">
      <c r="A6" s="104" t="s">
        <v>14</v>
      </c>
      <c r="B6" s="105" t="s">
        <v>15</v>
      </c>
      <c r="C6" s="106" t="s">
        <v>9</v>
      </c>
      <c r="D6" s="107" t="s">
        <v>10</v>
      </c>
      <c r="E6" s="108">
        <v>1</v>
      </c>
      <c r="F6" s="109" t="s">
        <v>16</v>
      </c>
      <c r="G6" s="110" t="s">
        <v>5</v>
      </c>
      <c r="H6" s="411" t="s">
        <v>15</v>
      </c>
      <c r="I6" s="412"/>
      <c r="J6" s="111"/>
      <c r="K6" s="411" t="s">
        <v>31</v>
      </c>
      <c r="L6" s="412"/>
      <c r="M6" s="111"/>
      <c r="N6" s="93"/>
      <c r="O6" s="94"/>
    </row>
    <row r="7" spans="1:15" ht="13.15" customHeight="1">
      <c r="A7" s="104" t="s">
        <v>18</v>
      </c>
      <c r="B7" s="105" t="s">
        <v>16</v>
      </c>
      <c r="C7" s="106" t="s">
        <v>24</v>
      </c>
      <c r="D7" s="107" t="s">
        <v>10</v>
      </c>
      <c r="E7" s="108">
        <v>1</v>
      </c>
      <c r="F7" s="109" t="s">
        <v>11</v>
      </c>
      <c r="G7" s="94"/>
      <c r="H7" s="98"/>
      <c r="I7" s="98"/>
      <c r="J7" s="112"/>
      <c r="K7" s="411" t="s">
        <v>26</v>
      </c>
      <c r="L7" s="412"/>
      <c r="M7" s="111"/>
      <c r="N7" s="93"/>
      <c r="O7" s="94"/>
    </row>
    <row r="8" spans="1:15" ht="13.15" customHeight="1">
      <c r="A8" s="104" t="s">
        <v>143</v>
      </c>
      <c r="B8" s="105" t="s">
        <v>8</v>
      </c>
      <c r="C8" s="106" t="s">
        <v>24</v>
      </c>
      <c r="D8" s="107" t="s">
        <v>10</v>
      </c>
      <c r="E8" s="108">
        <v>0</v>
      </c>
      <c r="F8" s="109" t="s">
        <v>15</v>
      </c>
      <c r="G8" s="94"/>
      <c r="H8" s="94"/>
      <c r="I8" s="94"/>
      <c r="J8" s="112"/>
      <c r="K8" s="411" t="s">
        <v>58</v>
      </c>
      <c r="L8" s="412"/>
      <c r="M8" s="113"/>
      <c r="N8" s="114"/>
      <c r="O8" s="94"/>
    </row>
    <row r="9" spans="1:15" ht="13.15" customHeight="1">
      <c r="A9" s="104" t="s">
        <v>23</v>
      </c>
      <c r="B9" s="105" t="s">
        <v>16</v>
      </c>
      <c r="C9" s="106" t="s">
        <v>9</v>
      </c>
      <c r="D9" s="107" t="s">
        <v>10</v>
      </c>
      <c r="E9" s="108">
        <v>2</v>
      </c>
      <c r="F9" s="109" t="s">
        <v>8</v>
      </c>
      <c r="G9" s="94"/>
      <c r="H9" s="94"/>
      <c r="I9" s="94"/>
      <c r="J9" s="112"/>
      <c r="K9" s="411" t="s">
        <v>60</v>
      </c>
      <c r="L9" s="412"/>
      <c r="M9" s="113"/>
      <c r="N9" s="93"/>
      <c r="O9" s="94"/>
    </row>
    <row r="10" spans="1:15" ht="13.15" customHeight="1">
      <c r="A10" s="104" t="s">
        <v>23</v>
      </c>
      <c r="B10" s="105" t="s">
        <v>11</v>
      </c>
      <c r="C10" s="106" t="s">
        <v>39</v>
      </c>
      <c r="D10" s="107" t="s">
        <v>10</v>
      </c>
      <c r="E10" s="108">
        <v>1</v>
      </c>
      <c r="F10" s="115" t="s">
        <v>15</v>
      </c>
      <c r="G10" s="94"/>
      <c r="H10" s="94"/>
      <c r="I10" s="94"/>
      <c r="J10" s="112"/>
      <c r="K10" s="431" t="s">
        <v>27</v>
      </c>
      <c r="L10" s="432"/>
      <c r="M10" s="111"/>
      <c r="N10" s="93"/>
      <c r="O10" s="94"/>
    </row>
    <row r="11" spans="1:15" ht="13.15" customHeight="1">
      <c r="A11" s="118"/>
      <c r="B11" s="94"/>
      <c r="C11" s="119"/>
      <c r="D11" s="120"/>
      <c r="E11" s="98"/>
      <c r="F11" s="121"/>
      <c r="G11" s="94"/>
      <c r="H11" s="94"/>
      <c r="I11" s="94"/>
      <c r="J11" s="112"/>
      <c r="K11" s="411" t="s">
        <v>29</v>
      </c>
      <c r="L11" s="412"/>
      <c r="M11" s="111"/>
      <c r="N11" s="93"/>
      <c r="O11" s="94"/>
    </row>
    <row r="12" spans="1:15" ht="13.15" customHeight="1">
      <c r="A12" s="122" t="s">
        <v>28</v>
      </c>
      <c r="B12" s="94"/>
      <c r="C12" s="123"/>
      <c r="D12" s="120"/>
      <c r="E12" s="124"/>
      <c r="F12" s="121"/>
      <c r="G12" s="94"/>
      <c r="H12" s="124"/>
      <c r="I12" s="124"/>
      <c r="J12" s="112"/>
      <c r="K12" s="411" t="s">
        <v>34</v>
      </c>
      <c r="L12" s="412"/>
      <c r="M12" s="111"/>
      <c r="N12" s="93"/>
      <c r="O12" s="94"/>
    </row>
    <row r="13" spans="1:15" ht="13.15" customHeight="1">
      <c r="A13" s="104" t="s">
        <v>30</v>
      </c>
      <c r="B13" s="105" t="s">
        <v>31</v>
      </c>
      <c r="C13" s="106" t="s">
        <v>24</v>
      </c>
      <c r="D13" s="107" t="s">
        <v>10</v>
      </c>
      <c r="E13" s="106" t="s">
        <v>39</v>
      </c>
      <c r="F13" s="109" t="s">
        <v>32</v>
      </c>
      <c r="G13" s="110" t="s">
        <v>12</v>
      </c>
      <c r="H13" s="411" t="s">
        <v>33</v>
      </c>
      <c r="I13" s="412"/>
      <c r="J13" s="111"/>
      <c r="K13" s="411" t="s">
        <v>13</v>
      </c>
      <c r="L13" s="412"/>
      <c r="M13" s="111"/>
      <c r="N13" s="93"/>
      <c r="O13" s="94"/>
    </row>
    <row r="14" spans="1:15" ht="13.15" customHeight="1">
      <c r="A14" s="104" t="s">
        <v>144</v>
      </c>
      <c r="B14" s="105" t="s">
        <v>36</v>
      </c>
      <c r="C14" s="106" t="s">
        <v>39</v>
      </c>
      <c r="D14" s="107" t="s">
        <v>10</v>
      </c>
      <c r="E14" s="106" t="s">
        <v>9</v>
      </c>
      <c r="F14" s="109" t="s">
        <v>33</v>
      </c>
      <c r="G14" s="110" t="s">
        <v>28</v>
      </c>
      <c r="H14" s="411" t="s">
        <v>31</v>
      </c>
      <c r="I14" s="412"/>
      <c r="J14" s="111"/>
      <c r="K14" s="411" t="s">
        <v>17</v>
      </c>
      <c r="L14" s="412"/>
      <c r="M14" s="111"/>
      <c r="N14" s="93"/>
      <c r="O14" s="94"/>
    </row>
    <row r="15" spans="1:15" ht="13.15" customHeight="1">
      <c r="A15" s="104" t="s">
        <v>38</v>
      </c>
      <c r="B15" s="105" t="s">
        <v>33</v>
      </c>
      <c r="C15" s="106" t="s">
        <v>9</v>
      </c>
      <c r="D15" s="107" t="s">
        <v>10</v>
      </c>
      <c r="E15" s="106" t="s">
        <v>24</v>
      </c>
      <c r="F15" s="109" t="s">
        <v>32</v>
      </c>
      <c r="G15" s="94"/>
      <c r="H15" s="98"/>
      <c r="I15" s="98"/>
      <c r="J15" s="112"/>
      <c r="K15" s="411" t="s">
        <v>37</v>
      </c>
      <c r="L15" s="412"/>
      <c r="M15" s="111"/>
      <c r="N15" s="93"/>
      <c r="O15" s="94"/>
    </row>
    <row r="16" spans="1:15" ht="13.15" customHeight="1">
      <c r="A16" s="104" t="s">
        <v>145</v>
      </c>
      <c r="B16" s="105" t="s">
        <v>31</v>
      </c>
      <c r="C16" s="106" t="s">
        <v>9</v>
      </c>
      <c r="D16" s="107" t="s">
        <v>10</v>
      </c>
      <c r="E16" s="106" t="s">
        <v>39</v>
      </c>
      <c r="F16" s="109" t="s">
        <v>36</v>
      </c>
      <c r="G16" s="94"/>
      <c r="H16" s="94"/>
      <c r="I16" s="94"/>
      <c r="J16" s="112"/>
      <c r="K16" s="411" t="s">
        <v>20</v>
      </c>
      <c r="L16" s="412"/>
      <c r="M16" s="113"/>
      <c r="N16" s="93"/>
      <c r="O16" s="94"/>
    </row>
    <row r="17" spans="1:15" ht="13.15" customHeight="1">
      <c r="A17" s="104" t="s">
        <v>43</v>
      </c>
      <c r="B17" s="105" t="s">
        <v>33</v>
      </c>
      <c r="C17" s="106" t="s">
        <v>24</v>
      </c>
      <c r="D17" s="107" t="s">
        <v>10</v>
      </c>
      <c r="E17" s="106" t="s">
        <v>24</v>
      </c>
      <c r="F17" s="109" t="s">
        <v>31</v>
      </c>
      <c r="G17" s="94"/>
      <c r="H17" s="94"/>
      <c r="I17" s="94"/>
      <c r="J17" s="112"/>
      <c r="K17" s="411" t="s">
        <v>22</v>
      </c>
      <c r="L17" s="412"/>
      <c r="M17" s="111"/>
      <c r="N17" s="93"/>
      <c r="O17" s="94"/>
    </row>
    <row r="18" spans="1:15" ht="13.15" customHeight="1">
      <c r="A18" s="104" t="s">
        <v>43</v>
      </c>
      <c r="B18" s="105" t="s">
        <v>32</v>
      </c>
      <c r="C18" s="106" t="s">
        <v>19</v>
      </c>
      <c r="D18" s="107" t="s">
        <v>10</v>
      </c>
      <c r="E18" s="106" t="s">
        <v>24</v>
      </c>
      <c r="F18" s="109" t="s">
        <v>36</v>
      </c>
      <c r="G18" s="94"/>
      <c r="H18" s="94"/>
      <c r="I18" s="94"/>
      <c r="J18" s="112"/>
      <c r="K18" s="411" t="s">
        <v>25</v>
      </c>
      <c r="L18" s="412"/>
      <c r="M18" s="111"/>
      <c r="N18" s="93"/>
      <c r="O18" s="94"/>
    </row>
    <row r="19" spans="1:15" ht="13.15" customHeight="1">
      <c r="A19" s="118"/>
      <c r="B19" s="94"/>
      <c r="C19" s="119"/>
      <c r="D19" s="120"/>
      <c r="E19" s="98"/>
      <c r="F19" s="121"/>
      <c r="G19" s="94"/>
      <c r="H19" s="125"/>
      <c r="I19" s="94"/>
      <c r="J19" s="112"/>
      <c r="K19" s="411" t="s">
        <v>133</v>
      </c>
      <c r="L19" s="412"/>
      <c r="M19" s="111"/>
      <c r="N19" s="93"/>
      <c r="O19" s="94"/>
    </row>
    <row r="20" spans="1:15" ht="13.15" customHeight="1">
      <c r="A20" s="122" t="s">
        <v>46</v>
      </c>
      <c r="B20" s="94"/>
      <c r="C20" s="123"/>
      <c r="D20" s="120"/>
      <c r="E20" s="124"/>
      <c r="F20" s="121"/>
      <c r="G20" s="94"/>
      <c r="H20" s="124"/>
      <c r="I20" s="124"/>
      <c r="J20" s="112"/>
      <c r="K20" s="411" t="s">
        <v>33</v>
      </c>
      <c r="L20" s="412"/>
      <c r="M20" s="111"/>
      <c r="N20" s="93"/>
      <c r="O20" s="94"/>
    </row>
    <row r="21" spans="1:15" ht="13.15" customHeight="1">
      <c r="A21" s="104" t="s">
        <v>48</v>
      </c>
      <c r="B21" s="105" t="s">
        <v>26</v>
      </c>
      <c r="C21" s="106" t="s">
        <v>24</v>
      </c>
      <c r="D21" s="107" t="s">
        <v>10</v>
      </c>
      <c r="E21" s="106" t="s">
        <v>24</v>
      </c>
      <c r="F21" s="109" t="s">
        <v>45</v>
      </c>
      <c r="G21" s="110" t="s">
        <v>12</v>
      </c>
      <c r="H21" s="411" t="s">
        <v>26</v>
      </c>
      <c r="I21" s="412"/>
      <c r="J21" s="93"/>
      <c r="K21" s="98"/>
      <c r="L21" s="98"/>
      <c r="M21" s="112"/>
      <c r="N21" s="93"/>
      <c r="O21" s="94"/>
    </row>
    <row r="22" spans="1:15" ht="13.15" customHeight="1">
      <c r="A22" s="104" t="s">
        <v>49</v>
      </c>
      <c r="B22" s="105" t="s">
        <v>50</v>
      </c>
      <c r="C22" s="106" t="s">
        <v>39</v>
      </c>
      <c r="D22" s="107" t="s">
        <v>10</v>
      </c>
      <c r="E22" s="106" t="s">
        <v>9</v>
      </c>
      <c r="F22" s="109" t="s">
        <v>51</v>
      </c>
      <c r="G22" s="110" t="s">
        <v>46</v>
      </c>
      <c r="H22" s="411" t="s">
        <v>45</v>
      </c>
      <c r="I22" s="412"/>
      <c r="J22" s="93"/>
      <c r="K22" s="126" t="s">
        <v>52</v>
      </c>
      <c r="L22" s="124"/>
      <c r="M22" s="112"/>
      <c r="N22" s="93"/>
      <c r="O22" s="94"/>
    </row>
    <row r="23" spans="1:15" ht="13.15" customHeight="1">
      <c r="A23" s="104" t="s">
        <v>146</v>
      </c>
      <c r="B23" s="105" t="s">
        <v>51</v>
      </c>
      <c r="C23" s="106" t="s">
        <v>24</v>
      </c>
      <c r="D23" s="107" t="s">
        <v>10</v>
      </c>
      <c r="E23" s="106" t="s">
        <v>9</v>
      </c>
      <c r="F23" s="109" t="s">
        <v>45</v>
      </c>
      <c r="G23" s="94"/>
      <c r="H23" s="98"/>
      <c r="I23" s="98"/>
      <c r="J23" s="112"/>
      <c r="K23" s="411" t="s">
        <v>29</v>
      </c>
      <c r="L23" s="412"/>
      <c r="M23" s="111"/>
      <c r="N23" s="93"/>
      <c r="O23" s="94"/>
    </row>
    <row r="24" spans="1:15" ht="13.15" customHeight="1">
      <c r="A24" s="104" t="s">
        <v>147</v>
      </c>
      <c r="B24" s="105" t="s">
        <v>26</v>
      </c>
      <c r="C24" s="106" t="s">
        <v>69</v>
      </c>
      <c r="D24" s="107" t="s">
        <v>10</v>
      </c>
      <c r="E24" s="106" t="s">
        <v>39</v>
      </c>
      <c r="F24" s="109" t="s">
        <v>50</v>
      </c>
      <c r="G24" s="94"/>
      <c r="H24" s="94"/>
      <c r="I24" s="94"/>
      <c r="J24" s="112"/>
      <c r="K24" s="411" t="s">
        <v>17</v>
      </c>
      <c r="L24" s="412"/>
      <c r="M24" s="111"/>
      <c r="N24" s="93"/>
      <c r="O24" s="94"/>
    </row>
    <row r="25" spans="1:15" ht="13.15" customHeight="1">
      <c r="A25" s="104" t="s">
        <v>148</v>
      </c>
      <c r="B25" s="105" t="s">
        <v>51</v>
      </c>
      <c r="C25" s="106" t="s">
        <v>39</v>
      </c>
      <c r="D25" s="107" t="s">
        <v>10</v>
      </c>
      <c r="E25" s="106" t="s">
        <v>9</v>
      </c>
      <c r="F25" s="109" t="s">
        <v>26</v>
      </c>
      <c r="G25" s="94"/>
      <c r="H25" s="94"/>
      <c r="I25" s="94"/>
      <c r="J25" s="112"/>
      <c r="K25" s="411" t="s">
        <v>37</v>
      </c>
      <c r="L25" s="412"/>
      <c r="M25" s="111"/>
      <c r="N25" s="93"/>
      <c r="O25" s="94"/>
    </row>
    <row r="26" spans="1:15" ht="13.15" customHeight="1">
      <c r="A26" s="104" t="s">
        <v>148</v>
      </c>
      <c r="B26" s="105" t="s">
        <v>45</v>
      </c>
      <c r="C26" s="106" t="s">
        <v>9</v>
      </c>
      <c r="D26" s="107" t="s">
        <v>10</v>
      </c>
      <c r="E26" s="106" t="s">
        <v>39</v>
      </c>
      <c r="F26" s="109" t="s">
        <v>50</v>
      </c>
      <c r="G26" s="94"/>
      <c r="H26" s="94"/>
      <c r="I26" s="94"/>
      <c r="J26" s="112"/>
      <c r="K26" s="411" t="s">
        <v>25</v>
      </c>
      <c r="L26" s="412"/>
      <c r="M26" s="111"/>
      <c r="N26" s="93"/>
      <c r="O26" s="94"/>
    </row>
    <row r="27" spans="1:15" ht="13.15" customHeight="1">
      <c r="A27" s="118"/>
      <c r="B27" s="94"/>
      <c r="C27" s="119"/>
      <c r="D27" s="120"/>
      <c r="E27" s="98"/>
      <c r="F27" s="121"/>
      <c r="G27" s="94"/>
      <c r="H27" s="94"/>
      <c r="I27" s="94"/>
      <c r="J27" s="112"/>
      <c r="K27" s="411" t="s">
        <v>13</v>
      </c>
      <c r="L27" s="412"/>
      <c r="M27" s="111"/>
      <c r="N27" s="93"/>
      <c r="O27" s="94"/>
    </row>
    <row r="28" spans="1:15" ht="13.15" customHeight="1">
      <c r="A28" s="122" t="s">
        <v>56</v>
      </c>
      <c r="B28" s="94"/>
      <c r="C28" s="123"/>
      <c r="D28" s="120"/>
      <c r="E28" s="124"/>
      <c r="F28" s="121"/>
      <c r="G28" s="94"/>
      <c r="H28" s="124"/>
      <c r="I28" s="124"/>
      <c r="J28" s="112"/>
      <c r="K28" s="411" t="s">
        <v>58</v>
      </c>
      <c r="L28" s="412"/>
      <c r="M28" s="111"/>
      <c r="N28" s="93"/>
      <c r="O28" s="94"/>
    </row>
    <row r="29" spans="1:15" ht="13.15" customHeight="1">
      <c r="A29" s="104" t="s">
        <v>57</v>
      </c>
      <c r="B29" s="105" t="s">
        <v>58</v>
      </c>
      <c r="C29" s="106" t="s">
        <v>9</v>
      </c>
      <c r="D29" s="107" t="s">
        <v>10</v>
      </c>
      <c r="E29" s="106" t="s">
        <v>39</v>
      </c>
      <c r="F29" s="109" t="s">
        <v>59</v>
      </c>
      <c r="G29" s="110" t="s">
        <v>12</v>
      </c>
      <c r="H29" s="411" t="s">
        <v>58</v>
      </c>
      <c r="I29" s="412"/>
      <c r="J29" s="111"/>
      <c r="K29" s="411" t="s">
        <v>20</v>
      </c>
      <c r="L29" s="412"/>
      <c r="M29" s="111"/>
      <c r="N29" s="93"/>
      <c r="O29" s="94"/>
    </row>
    <row r="30" spans="1:15" ht="13.15" customHeight="1">
      <c r="A30" s="104" t="s">
        <v>61</v>
      </c>
      <c r="B30" s="105" t="s">
        <v>62</v>
      </c>
      <c r="C30" s="106" t="s">
        <v>24</v>
      </c>
      <c r="D30" s="107" t="s">
        <v>10</v>
      </c>
      <c r="E30" s="106" t="s">
        <v>9</v>
      </c>
      <c r="F30" s="109" t="s">
        <v>60</v>
      </c>
      <c r="G30" s="110" t="s">
        <v>56</v>
      </c>
      <c r="H30" s="411" t="s">
        <v>60</v>
      </c>
      <c r="I30" s="412"/>
      <c r="J30" s="111"/>
      <c r="K30" s="411" t="s">
        <v>22</v>
      </c>
      <c r="L30" s="412"/>
      <c r="M30" s="111"/>
      <c r="N30" s="93"/>
      <c r="O30" s="94"/>
    </row>
    <row r="31" spans="1:15" ht="13.15" customHeight="1">
      <c r="A31" s="104" t="s">
        <v>149</v>
      </c>
      <c r="B31" s="105" t="s">
        <v>58</v>
      </c>
      <c r="C31" s="106" t="s">
        <v>19</v>
      </c>
      <c r="D31" s="107" t="s">
        <v>10</v>
      </c>
      <c r="E31" s="106" t="s">
        <v>24</v>
      </c>
      <c r="F31" s="109" t="s">
        <v>62</v>
      </c>
      <c r="G31" s="94"/>
      <c r="H31" s="98"/>
      <c r="I31" s="98"/>
      <c r="J31" s="94"/>
      <c r="K31" s="98"/>
      <c r="L31" s="98"/>
      <c r="M31" s="112"/>
      <c r="N31" s="93"/>
      <c r="O31" s="94"/>
    </row>
    <row r="32" spans="1:15" ht="13.15" customHeight="1">
      <c r="A32" s="104" t="s">
        <v>54</v>
      </c>
      <c r="B32" s="105" t="s">
        <v>60</v>
      </c>
      <c r="C32" s="106" t="s">
        <v>24</v>
      </c>
      <c r="D32" s="107" t="s">
        <v>10</v>
      </c>
      <c r="E32" s="106" t="s">
        <v>39</v>
      </c>
      <c r="F32" s="109" t="s">
        <v>59</v>
      </c>
      <c r="G32" s="94"/>
      <c r="H32" s="94"/>
      <c r="I32" s="94"/>
      <c r="J32" s="94"/>
      <c r="K32" s="126" t="s">
        <v>65</v>
      </c>
      <c r="L32" s="124"/>
      <c r="M32" s="112"/>
      <c r="N32" s="93"/>
      <c r="O32" s="94"/>
    </row>
    <row r="33" spans="1:15" ht="13.15" customHeight="1">
      <c r="A33" s="104" t="s">
        <v>66</v>
      </c>
      <c r="B33" s="105" t="s">
        <v>60</v>
      </c>
      <c r="C33" s="106" t="s">
        <v>39</v>
      </c>
      <c r="D33" s="107" t="s">
        <v>10</v>
      </c>
      <c r="E33" s="106" t="s">
        <v>24</v>
      </c>
      <c r="F33" s="109" t="s">
        <v>58</v>
      </c>
      <c r="G33" s="94"/>
      <c r="H33" s="94"/>
      <c r="I33" s="94"/>
      <c r="J33" s="112"/>
      <c r="K33" s="411" t="s">
        <v>17</v>
      </c>
      <c r="L33" s="412"/>
      <c r="M33" s="111"/>
      <c r="N33" s="93"/>
      <c r="O33" s="94"/>
    </row>
    <row r="34" spans="1:15" ht="13.15" customHeight="1">
      <c r="A34" s="104" t="s">
        <v>66</v>
      </c>
      <c r="B34" s="105" t="s">
        <v>59</v>
      </c>
      <c r="C34" s="106" t="s">
        <v>24</v>
      </c>
      <c r="D34" s="107" t="s">
        <v>10</v>
      </c>
      <c r="E34" s="106" t="s">
        <v>24</v>
      </c>
      <c r="F34" s="109" t="s">
        <v>62</v>
      </c>
      <c r="G34" s="94"/>
      <c r="H34" s="94"/>
      <c r="I34" s="94"/>
      <c r="J34" s="112"/>
      <c r="K34" s="411" t="s">
        <v>13</v>
      </c>
      <c r="L34" s="412"/>
      <c r="M34" s="111"/>
      <c r="N34" s="93"/>
      <c r="O34" s="94"/>
    </row>
    <row r="35" spans="1:15" ht="13.15" customHeight="1">
      <c r="A35" s="93"/>
      <c r="B35" s="94"/>
      <c r="C35" s="119"/>
      <c r="D35" s="94"/>
      <c r="E35" s="98"/>
      <c r="F35" s="94"/>
      <c r="G35" s="94"/>
      <c r="H35" s="94"/>
      <c r="I35" s="94"/>
      <c r="J35" s="112"/>
      <c r="K35" s="411" t="s">
        <v>25</v>
      </c>
      <c r="L35" s="412"/>
      <c r="M35" s="111"/>
      <c r="N35" s="93"/>
      <c r="O35" s="94"/>
    </row>
    <row r="36" spans="1:15" ht="13.15" customHeight="1">
      <c r="A36" s="122" t="s">
        <v>67</v>
      </c>
      <c r="B36" s="94"/>
      <c r="C36" s="123"/>
      <c r="D36" s="120"/>
      <c r="E36" s="124"/>
      <c r="F36" s="121"/>
      <c r="G36" s="94"/>
      <c r="H36" s="124"/>
      <c r="I36" s="124"/>
      <c r="J36" s="112"/>
      <c r="K36" s="411" t="s">
        <v>20</v>
      </c>
      <c r="L36" s="412"/>
      <c r="M36" s="111"/>
      <c r="N36" s="93"/>
      <c r="O36" s="94"/>
    </row>
    <row r="37" spans="1:15" ht="13.15" customHeight="1">
      <c r="A37" s="104" t="s">
        <v>68</v>
      </c>
      <c r="B37" s="105" t="s">
        <v>27</v>
      </c>
      <c r="C37" s="106" t="s">
        <v>19</v>
      </c>
      <c r="D37" s="107" t="s">
        <v>10</v>
      </c>
      <c r="E37" s="106" t="s">
        <v>39</v>
      </c>
      <c r="F37" s="109" t="s">
        <v>70</v>
      </c>
      <c r="G37" s="110" t="s">
        <v>12</v>
      </c>
      <c r="H37" s="411" t="s">
        <v>27</v>
      </c>
      <c r="I37" s="412"/>
      <c r="J37" s="93"/>
      <c r="K37" s="98"/>
      <c r="L37" s="98"/>
      <c r="M37" s="112"/>
      <c r="N37" s="93"/>
      <c r="O37" s="94"/>
    </row>
    <row r="38" spans="1:15" ht="13.15" customHeight="1">
      <c r="A38" s="104" t="s">
        <v>71</v>
      </c>
      <c r="B38" s="105" t="s">
        <v>72</v>
      </c>
      <c r="C38" s="106" t="s">
        <v>39</v>
      </c>
      <c r="D38" s="107" t="s">
        <v>10</v>
      </c>
      <c r="E38" s="106" t="s">
        <v>24</v>
      </c>
      <c r="F38" s="109" t="s">
        <v>73</v>
      </c>
      <c r="G38" s="110" t="s">
        <v>67</v>
      </c>
      <c r="H38" s="411" t="s">
        <v>73</v>
      </c>
      <c r="I38" s="412"/>
      <c r="J38" s="93"/>
      <c r="K38" s="126" t="s">
        <v>74</v>
      </c>
      <c r="L38" s="124"/>
      <c r="M38" s="112"/>
      <c r="N38" s="93"/>
      <c r="O38" s="94"/>
    </row>
    <row r="39" spans="1:15" ht="13.15" customHeight="1">
      <c r="A39" s="104" t="s">
        <v>75</v>
      </c>
      <c r="B39" s="105" t="s">
        <v>27</v>
      </c>
      <c r="C39" s="106" t="s">
        <v>9</v>
      </c>
      <c r="D39" s="107" t="s">
        <v>10</v>
      </c>
      <c r="E39" s="106" t="s">
        <v>24</v>
      </c>
      <c r="F39" s="109" t="s">
        <v>72</v>
      </c>
      <c r="G39" s="94"/>
      <c r="H39" s="98"/>
      <c r="I39" s="98"/>
      <c r="J39" s="112"/>
      <c r="K39" s="411" t="s">
        <v>17</v>
      </c>
      <c r="L39" s="412"/>
      <c r="M39" s="111"/>
      <c r="N39" s="93"/>
      <c r="O39" s="94"/>
    </row>
    <row r="40" spans="1:15" ht="13.15" customHeight="1">
      <c r="A40" s="104" t="s">
        <v>76</v>
      </c>
      <c r="B40" s="105" t="s">
        <v>73</v>
      </c>
      <c r="C40" s="106" t="s">
        <v>9</v>
      </c>
      <c r="D40" s="107" t="s">
        <v>10</v>
      </c>
      <c r="E40" s="106" t="s">
        <v>39</v>
      </c>
      <c r="F40" s="109" t="s">
        <v>70</v>
      </c>
      <c r="G40" s="94"/>
      <c r="H40" s="94"/>
      <c r="I40" s="94"/>
      <c r="J40" s="112"/>
      <c r="K40" s="411" t="s">
        <v>25</v>
      </c>
      <c r="L40" s="412"/>
      <c r="M40" s="111"/>
      <c r="N40" s="93"/>
      <c r="O40" s="94"/>
    </row>
    <row r="41" spans="1:15" ht="13.15" customHeight="1">
      <c r="A41" s="104" t="s">
        <v>77</v>
      </c>
      <c r="B41" s="105" t="s">
        <v>70</v>
      </c>
      <c r="C41" s="106" t="s">
        <v>39</v>
      </c>
      <c r="D41" s="107" t="s">
        <v>10</v>
      </c>
      <c r="E41" s="106" t="s">
        <v>9</v>
      </c>
      <c r="F41" s="109" t="s">
        <v>72</v>
      </c>
      <c r="G41" s="94"/>
      <c r="H41" s="94"/>
      <c r="I41" s="94"/>
      <c r="J41" s="94"/>
      <c r="K41" s="98"/>
      <c r="L41" s="98"/>
      <c r="M41" s="112"/>
      <c r="N41" s="93"/>
      <c r="O41" s="94"/>
    </row>
    <row r="42" spans="1:15" ht="13.15" customHeight="1">
      <c r="A42" s="104" t="s">
        <v>77</v>
      </c>
      <c r="B42" s="105" t="s">
        <v>73</v>
      </c>
      <c r="C42" s="106" t="s">
        <v>24</v>
      </c>
      <c r="D42" s="107" t="s">
        <v>10</v>
      </c>
      <c r="E42" s="106" t="s">
        <v>24</v>
      </c>
      <c r="F42" s="109" t="s">
        <v>27</v>
      </c>
      <c r="G42" s="94"/>
      <c r="H42" s="94"/>
      <c r="I42" s="94"/>
      <c r="J42" s="94"/>
      <c r="K42" s="94"/>
      <c r="L42" s="94"/>
      <c r="M42" s="112"/>
      <c r="N42" s="93"/>
      <c r="O42" s="94"/>
    </row>
    <row r="43" spans="1:15" ht="13.15" customHeight="1">
      <c r="A43" s="93"/>
      <c r="B43" s="94"/>
      <c r="C43" s="119"/>
      <c r="D43" s="94"/>
      <c r="E43" s="98"/>
      <c r="F43" s="94"/>
      <c r="G43" s="94"/>
      <c r="H43" s="94"/>
      <c r="I43" s="94"/>
      <c r="J43" s="94"/>
      <c r="K43" s="94"/>
      <c r="L43" s="94"/>
      <c r="M43" s="112"/>
      <c r="N43" s="93"/>
      <c r="O43" s="94"/>
    </row>
    <row r="44" spans="1:15" ht="13.15" customHeight="1">
      <c r="A44" s="122" t="s">
        <v>78</v>
      </c>
      <c r="B44" s="94"/>
      <c r="C44" s="123"/>
      <c r="D44" s="120"/>
      <c r="E44" s="124"/>
      <c r="F44" s="121"/>
      <c r="G44" s="94"/>
      <c r="H44" s="124"/>
      <c r="I44" s="124"/>
      <c r="J44" s="94"/>
      <c r="K44" s="94"/>
      <c r="L44" s="120"/>
      <c r="M44" s="112"/>
      <c r="N44" s="93"/>
      <c r="O44" s="94"/>
    </row>
    <row r="45" spans="1:15" ht="13.15" customHeight="1">
      <c r="A45" s="104" t="s">
        <v>150</v>
      </c>
      <c r="B45" s="105" t="s">
        <v>29</v>
      </c>
      <c r="C45" s="106" t="s">
        <v>24</v>
      </c>
      <c r="D45" s="107" t="s">
        <v>10</v>
      </c>
      <c r="E45" s="106" t="s">
        <v>9</v>
      </c>
      <c r="F45" s="109" t="s">
        <v>79</v>
      </c>
      <c r="G45" s="110" t="s">
        <v>12</v>
      </c>
      <c r="H45" s="411" t="s">
        <v>29</v>
      </c>
      <c r="I45" s="412"/>
      <c r="J45" s="93"/>
      <c r="K45" s="94"/>
      <c r="L45" s="94"/>
      <c r="M45" s="112"/>
      <c r="N45" s="93"/>
      <c r="O45" s="94"/>
    </row>
    <row r="46" spans="1:15" ht="13.15" customHeight="1">
      <c r="A46" s="104" t="s">
        <v>80</v>
      </c>
      <c r="B46" s="105" t="s">
        <v>42</v>
      </c>
      <c r="C46" s="106" t="s">
        <v>9</v>
      </c>
      <c r="D46" s="107" t="s">
        <v>10</v>
      </c>
      <c r="E46" s="106" t="s">
        <v>24</v>
      </c>
      <c r="F46" s="109" t="s">
        <v>81</v>
      </c>
      <c r="G46" s="110" t="s">
        <v>78</v>
      </c>
      <c r="H46" s="411" t="s">
        <v>79</v>
      </c>
      <c r="I46" s="412"/>
      <c r="J46" s="93"/>
      <c r="K46" s="126" t="s">
        <v>82</v>
      </c>
      <c r="L46" s="124"/>
      <c r="M46" s="112"/>
      <c r="N46" s="93"/>
      <c r="O46" s="94"/>
    </row>
    <row r="47" spans="1:15" ht="13.15" customHeight="1">
      <c r="A47" s="104" t="s">
        <v>83</v>
      </c>
      <c r="B47" s="105" t="s">
        <v>29</v>
      </c>
      <c r="C47" s="106" t="s">
        <v>9</v>
      </c>
      <c r="D47" s="107" t="s">
        <v>10</v>
      </c>
      <c r="E47" s="106" t="s">
        <v>24</v>
      </c>
      <c r="F47" s="109" t="s">
        <v>42</v>
      </c>
      <c r="G47" s="94"/>
      <c r="H47" s="98"/>
      <c r="I47" s="98"/>
      <c r="J47" s="112"/>
      <c r="K47" s="411" t="s">
        <v>25</v>
      </c>
      <c r="L47" s="412"/>
      <c r="M47" s="111"/>
      <c r="N47" s="93"/>
      <c r="O47" s="94"/>
    </row>
    <row r="48" spans="1:15" ht="13.15" customHeight="1">
      <c r="A48" s="104" t="s">
        <v>151</v>
      </c>
      <c r="B48" s="105" t="s">
        <v>81</v>
      </c>
      <c r="C48" s="106" t="s">
        <v>39</v>
      </c>
      <c r="D48" s="107" t="s">
        <v>10</v>
      </c>
      <c r="E48" s="106" t="s">
        <v>24</v>
      </c>
      <c r="F48" s="109" t="s">
        <v>79</v>
      </c>
      <c r="G48" s="94"/>
      <c r="H48" s="94"/>
      <c r="I48" s="94"/>
      <c r="J48" s="94"/>
      <c r="K48" s="98"/>
      <c r="L48" s="98"/>
      <c r="M48" s="112"/>
      <c r="N48" s="93"/>
      <c r="O48" s="94"/>
    </row>
    <row r="49" spans="1:15" ht="13.15" customHeight="1">
      <c r="A49" s="104" t="s">
        <v>85</v>
      </c>
      <c r="B49" s="105" t="s">
        <v>79</v>
      </c>
      <c r="C49" s="106" t="s">
        <v>9</v>
      </c>
      <c r="D49" s="107" t="s">
        <v>10</v>
      </c>
      <c r="E49" s="106" t="s">
        <v>9</v>
      </c>
      <c r="F49" s="109" t="s">
        <v>42</v>
      </c>
      <c r="G49" s="94"/>
      <c r="H49" s="94"/>
      <c r="I49" s="94"/>
      <c r="J49" s="94"/>
      <c r="K49" s="94"/>
      <c r="L49" s="94"/>
      <c r="M49" s="112"/>
      <c r="N49" s="93"/>
      <c r="O49" s="94"/>
    </row>
    <row r="50" spans="1:15" ht="13.15" customHeight="1">
      <c r="A50" s="104" t="s">
        <v>85</v>
      </c>
      <c r="B50" s="105" t="s">
        <v>81</v>
      </c>
      <c r="C50" s="106" t="s">
        <v>39</v>
      </c>
      <c r="D50" s="107" t="s">
        <v>10</v>
      </c>
      <c r="E50" s="106" t="s">
        <v>24</v>
      </c>
      <c r="F50" s="109" t="s">
        <v>29</v>
      </c>
      <c r="G50" s="94"/>
      <c r="H50" s="94"/>
      <c r="I50" s="94"/>
      <c r="J50" s="94"/>
      <c r="K50" s="94"/>
      <c r="L50" s="94"/>
      <c r="M50" s="112"/>
      <c r="N50" s="93"/>
      <c r="O50" s="94"/>
    </row>
    <row r="51" spans="1:15" ht="13.15" customHeight="1">
      <c r="A51" s="93"/>
      <c r="B51" s="94"/>
      <c r="C51" s="119"/>
      <c r="D51" s="94"/>
      <c r="E51" s="98"/>
      <c r="F51" s="94"/>
      <c r="G51" s="94"/>
      <c r="H51" s="94"/>
      <c r="I51" s="94"/>
      <c r="J51" s="94"/>
      <c r="K51" s="94"/>
      <c r="L51" s="94"/>
      <c r="M51" s="112"/>
      <c r="N51" s="93"/>
      <c r="O51" s="94"/>
    </row>
    <row r="52" spans="1:15" ht="13.15" customHeight="1">
      <c r="A52" s="122" t="s">
        <v>86</v>
      </c>
      <c r="B52" s="94"/>
      <c r="C52" s="123"/>
      <c r="D52" s="120"/>
      <c r="E52" s="124"/>
      <c r="F52" s="121"/>
      <c r="G52" s="94"/>
      <c r="H52" s="124"/>
      <c r="I52" s="124"/>
      <c r="J52" s="94"/>
      <c r="K52" s="94"/>
      <c r="L52" s="94"/>
      <c r="M52" s="112"/>
      <c r="N52" s="93"/>
      <c r="O52" s="94"/>
    </row>
    <row r="53" spans="1:15" ht="13.15" customHeight="1">
      <c r="A53" s="104" t="s">
        <v>87</v>
      </c>
      <c r="B53" s="105" t="s">
        <v>34</v>
      </c>
      <c r="C53" s="106" t="s">
        <v>24</v>
      </c>
      <c r="D53" s="107" t="s">
        <v>10</v>
      </c>
      <c r="E53" s="106" t="s">
        <v>24</v>
      </c>
      <c r="F53" s="109" t="s">
        <v>88</v>
      </c>
      <c r="G53" s="110" t="s">
        <v>12</v>
      </c>
      <c r="H53" s="411" t="s">
        <v>34</v>
      </c>
      <c r="I53" s="412"/>
      <c r="J53" s="93"/>
      <c r="K53" s="94"/>
      <c r="L53" s="94"/>
      <c r="M53" s="112"/>
      <c r="N53" s="93"/>
      <c r="O53" s="94"/>
    </row>
    <row r="54" spans="1:15" ht="13.15" customHeight="1">
      <c r="A54" s="104" t="s">
        <v>89</v>
      </c>
      <c r="B54" s="105" t="s">
        <v>90</v>
      </c>
      <c r="C54" s="106" t="s">
        <v>39</v>
      </c>
      <c r="D54" s="107" t="s">
        <v>10</v>
      </c>
      <c r="E54" s="106" t="s">
        <v>39</v>
      </c>
      <c r="F54" s="109" t="s">
        <v>91</v>
      </c>
      <c r="G54" s="110" t="s">
        <v>86</v>
      </c>
      <c r="H54" s="411" t="s">
        <v>88</v>
      </c>
      <c r="I54" s="412"/>
      <c r="J54" s="93"/>
      <c r="K54" s="126" t="s">
        <v>92</v>
      </c>
      <c r="L54" s="124"/>
      <c r="M54" s="112"/>
      <c r="N54" s="93"/>
      <c r="O54" s="94"/>
    </row>
    <row r="55" spans="1:15" ht="13.15" customHeight="1">
      <c r="A55" s="104" t="s">
        <v>152</v>
      </c>
      <c r="B55" s="105" t="s">
        <v>34</v>
      </c>
      <c r="C55" s="106" t="s">
        <v>9</v>
      </c>
      <c r="D55" s="107" t="s">
        <v>10</v>
      </c>
      <c r="E55" s="106" t="s">
        <v>39</v>
      </c>
      <c r="F55" s="109" t="s">
        <v>90</v>
      </c>
      <c r="G55" s="94"/>
      <c r="H55" s="98"/>
      <c r="I55" s="98"/>
      <c r="J55" s="112"/>
      <c r="K55" s="411" t="s">
        <v>153</v>
      </c>
      <c r="L55" s="412"/>
      <c r="M55" s="111"/>
      <c r="N55" s="93"/>
      <c r="O55" s="94"/>
    </row>
    <row r="56" spans="1:15" ht="13.15" customHeight="1">
      <c r="A56" s="104" t="s">
        <v>154</v>
      </c>
      <c r="B56" s="105" t="s">
        <v>91</v>
      </c>
      <c r="C56" s="106" t="s">
        <v>39</v>
      </c>
      <c r="D56" s="107" t="s">
        <v>10</v>
      </c>
      <c r="E56" s="106" t="s">
        <v>24</v>
      </c>
      <c r="F56" s="109" t="s">
        <v>88</v>
      </c>
      <c r="G56" s="94"/>
      <c r="H56" s="94"/>
      <c r="I56" s="94"/>
      <c r="J56" s="94"/>
      <c r="K56" s="98"/>
      <c r="L56" s="98"/>
      <c r="M56" s="112"/>
      <c r="N56" s="93"/>
      <c r="O56" s="94"/>
    </row>
    <row r="57" spans="1:15" ht="13.15" customHeight="1">
      <c r="A57" s="104" t="s">
        <v>155</v>
      </c>
      <c r="B57" s="105" t="s">
        <v>88</v>
      </c>
      <c r="C57" s="106" t="s">
        <v>9</v>
      </c>
      <c r="D57" s="107" t="s">
        <v>10</v>
      </c>
      <c r="E57" s="106" t="s">
        <v>24</v>
      </c>
      <c r="F57" s="109" t="s">
        <v>90</v>
      </c>
      <c r="G57" s="94"/>
      <c r="H57" s="94"/>
      <c r="I57" s="94"/>
      <c r="J57" s="94"/>
      <c r="K57" s="94"/>
      <c r="L57" s="94"/>
      <c r="M57" s="112"/>
      <c r="N57" s="93"/>
      <c r="O57" s="94"/>
    </row>
    <row r="58" spans="1:15" ht="13.15" customHeight="1">
      <c r="A58" s="104" t="s">
        <v>155</v>
      </c>
      <c r="B58" s="105" t="s">
        <v>91</v>
      </c>
      <c r="C58" s="106" t="s">
        <v>39</v>
      </c>
      <c r="D58" s="107" t="s">
        <v>10</v>
      </c>
      <c r="E58" s="106" t="s">
        <v>24</v>
      </c>
      <c r="F58" s="109" t="s">
        <v>34</v>
      </c>
      <c r="G58" s="94"/>
      <c r="H58" s="94"/>
      <c r="I58" s="94"/>
      <c r="J58" s="94"/>
      <c r="K58" s="94"/>
      <c r="L58" s="94"/>
      <c r="M58" s="112"/>
      <c r="N58" s="93"/>
      <c r="O58" s="94"/>
    </row>
    <row r="59" spans="1:15" ht="13.15" customHeight="1">
      <c r="A59" s="93"/>
      <c r="B59" s="94"/>
      <c r="C59" s="119"/>
      <c r="D59" s="94"/>
      <c r="E59" s="98"/>
      <c r="F59" s="94"/>
      <c r="G59" s="94"/>
      <c r="H59" s="94"/>
      <c r="I59" s="94"/>
      <c r="J59" s="94"/>
      <c r="K59" s="94"/>
      <c r="L59" s="94"/>
      <c r="M59" s="112"/>
      <c r="N59" s="93"/>
      <c r="O59" s="94"/>
    </row>
    <row r="60" spans="1:15" ht="13.15" customHeight="1">
      <c r="A60" s="122" t="s">
        <v>97</v>
      </c>
      <c r="B60" s="94"/>
      <c r="C60" s="123"/>
      <c r="D60" s="120"/>
      <c r="E60" s="124"/>
      <c r="F60" s="121"/>
      <c r="G60" s="94"/>
      <c r="H60" s="124"/>
      <c r="I60" s="124"/>
      <c r="J60" s="94"/>
      <c r="K60" s="94"/>
      <c r="L60" s="94"/>
      <c r="M60" s="112"/>
      <c r="N60" s="93"/>
      <c r="O60" s="94"/>
    </row>
    <row r="61" spans="1:15" ht="13.15" customHeight="1">
      <c r="A61" s="104" t="s">
        <v>156</v>
      </c>
      <c r="B61" s="105" t="s">
        <v>13</v>
      </c>
      <c r="C61" s="106" t="s">
        <v>9</v>
      </c>
      <c r="D61" s="107" t="s">
        <v>10</v>
      </c>
      <c r="E61" s="106" t="s">
        <v>39</v>
      </c>
      <c r="F61" s="109" t="s">
        <v>100</v>
      </c>
      <c r="G61" s="110" t="s">
        <v>12</v>
      </c>
      <c r="H61" s="411" t="s">
        <v>13</v>
      </c>
      <c r="I61" s="412"/>
      <c r="J61" s="93"/>
      <c r="K61" s="94"/>
      <c r="L61" s="94"/>
      <c r="M61" s="112"/>
      <c r="N61" s="93"/>
      <c r="O61" s="94"/>
    </row>
    <row r="62" spans="1:15" ht="13.15" customHeight="1">
      <c r="A62" s="104" t="s">
        <v>157</v>
      </c>
      <c r="B62" s="105" t="s">
        <v>102</v>
      </c>
      <c r="C62" s="106" t="s">
        <v>39</v>
      </c>
      <c r="D62" s="107" t="s">
        <v>10</v>
      </c>
      <c r="E62" s="106" t="s">
        <v>24</v>
      </c>
      <c r="F62" s="109" t="s">
        <v>47</v>
      </c>
      <c r="G62" s="110" t="s">
        <v>97</v>
      </c>
      <c r="H62" s="411" t="s">
        <v>47</v>
      </c>
      <c r="I62" s="412"/>
      <c r="J62" s="93"/>
      <c r="K62" s="94"/>
      <c r="L62" s="94"/>
      <c r="M62" s="112"/>
      <c r="N62" s="93"/>
      <c r="O62" s="94"/>
    </row>
    <row r="63" spans="1:15" ht="13.15" customHeight="1">
      <c r="A63" s="104" t="s">
        <v>158</v>
      </c>
      <c r="B63" s="105" t="s">
        <v>13</v>
      </c>
      <c r="C63" s="106" t="s">
        <v>19</v>
      </c>
      <c r="D63" s="107" t="s">
        <v>10</v>
      </c>
      <c r="E63" s="106" t="s">
        <v>24</v>
      </c>
      <c r="F63" s="109" t="s">
        <v>102</v>
      </c>
      <c r="G63" s="94"/>
      <c r="H63" s="98"/>
      <c r="I63" s="98"/>
      <c r="J63" s="94"/>
      <c r="K63" s="94"/>
      <c r="L63" s="94"/>
      <c r="M63" s="112"/>
      <c r="N63" s="93"/>
      <c r="O63" s="94"/>
    </row>
    <row r="64" spans="1:15" ht="13.15" customHeight="1">
      <c r="A64" s="104" t="s">
        <v>159</v>
      </c>
      <c r="B64" s="105" t="s">
        <v>47</v>
      </c>
      <c r="C64" s="106" t="s">
        <v>9</v>
      </c>
      <c r="D64" s="107" t="s">
        <v>10</v>
      </c>
      <c r="E64" s="106" t="s">
        <v>39</v>
      </c>
      <c r="F64" s="109" t="s">
        <v>100</v>
      </c>
      <c r="G64" s="94"/>
      <c r="H64" s="94"/>
      <c r="I64" s="94"/>
      <c r="J64" s="94"/>
      <c r="K64" s="94"/>
      <c r="L64" s="94"/>
      <c r="M64" s="112"/>
      <c r="N64" s="93"/>
      <c r="O64" s="94"/>
    </row>
    <row r="65" spans="1:15" ht="13.15" customHeight="1">
      <c r="A65" s="104" t="s">
        <v>160</v>
      </c>
      <c r="B65" s="105" t="s">
        <v>47</v>
      </c>
      <c r="C65" s="106" t="s">
        <v>39</v>
      </c>
      <c r="D65" s="107" t="s">
        <v>10</v>
      </c>
      <c r="E65" s="106" t="s">
        <v>24</v>
      </c>
      <c r="F65" s="109" t="s">
        <v>13</v>
      </c>
      <c r="G65" s="94"/>
      <c r="H65" s="94"/>
      <c r="I65" s="94"/>
      <c r="J65" s="94"/>
      <c r="K65" s="94"/>
      <c r="L65" s="94"/>
      <c r="M65" s="112"/>
      <c r="N65" s="93"/>
      <c r="O65" s="94"/>
    </row>
    <row r="66" spans="1:15" ht="13.15" customHeight="1">
      <c r="A66" s="104" t="s">
        <v>160</v>
      </c>
      <c r="B66" s="105" t="s">
        <v>100</v>
      </c>
      <c r="C66" s="106" t="s">
        <v>39</v>
      </c>
      <c r="D66" s="107" t="s">
        <v>10</v>
      </c>
      <c r="E66" s="106" t="s">
        <v>9</v>
      </c>
      <c r="F66" s="109" t="s">
        <v>102</v>
      </c>
      <c r="G66" s="94"/>
      <c r="H66" s="94"/>
      <c r="I66" s="94"/>
      <c r="J66" s="94"/>
      <c r="K66" s="94"/>
      <c r="L66" s="94"/>
      <c r="M66" s="112"/>
      <c r="N66" s="93"/>
      <c r="O66" s="94"/>
    </row>
    <row r="67" spans="1:15" ht="13.15" customHeight="1">
      <c r="A67" s="94"/>
      <c r="B67" s="94"/>
      <c r="C67" s="119"/>
      <c r="D67" s="94"/>
      <c r="E67" s="98"/>
      <c r="F67" s="94"/>
      <c r="G67" s="94"/>
      <c r="H67" s="94"/>
      <c r="I67" s="94"/>
      <c r="J67" s="94"/>
      <c r="K67" s="94"/>
      <c r="L67" s="94"/>
      <c r="M67" s="112"/>
      <c r="N67" s="93"/>
      <c r="O67" s="94"/>
    </row>
    <row r="68" spans="1:15" ht="13.15" customHeight="1">
      <c r="A68" s="122" t="s">
        <v>106</v>
      </c>
      <c r="B68" s="94"/>
      <c r="C68" s="123"/>
      <c r="D68" s="120"/>
      <c r="E68" s="124"/>
      <c r="F68" s="121"/>
      <c r="G68" s="94"/>
      <c r="H68" s="124"/>
      <c r="I68" s="124"/>
      <c r="J68" s="94"/>
      <c r="K68" s="94"/>
      <c r="L68" s="94"/>
      <c r="M68" s="112"/>
      <c r="N68" s="93"/>
      <c r="O68" s="94"/>
    </row>
    <row r="69" spans="1:15" ht="13.15" customHeight="1">
      <c r="A69" s="104" t="s">
        <v>107</v>
      </c>
      <c r="B69" s="105" t="s">
        <v>17</v>
      </c>
      <c r="C69" s="106" t="s">
        <v>9</v>
      </c>
      <c r="D69" s="107" t="s">
        <v>10</v>
      </c>
      <c r="E69" s="106" t="s">
        <v>24</v>
      </c>
      <c r="F69" s="109" t="s">
        <v>108</v>
      </c>
      <c r="G69" s="110" t="s">
        <v>12</v>
      </c>
      <c r="H69" s="411" t="s">
        <v>17</v>
      </c>
      <c r="I69" s="412"/>
      <c r="J69" s="93"/>
      <c r="K69" s="94"/>
      <c r="L69" s="94"/>
      <c r="M69" s="112"/>
      <c r="N69" s="93"/>
      <c r="O69" s="94"/>
    </row>
    <row r="70" spans="1:15" ht="13.15" customHeight="1">
      <c r="A70" s="104" t="s">
        <v>109</v>
      </c>
      <c r="B70" s="105" t="s">
        <v>110</v>
      </c>
      <c r="C70" s="106" t="s">
        <v>39</v>
      </c>
      <c r="D70" s="107" t="s">
        <v>10</v>
      </c>
      <c r="E70" s="106" t="s">
        <v>9</v>
      </c>
      <c r="F70" s="109" t="s">
        <v>37</v>
      </c>
      <c r="G70" s="110" t="s">
        <v>106</v>
      </c>
      <c r="H70" s="411" t="s">
        <v>37</v>
      </c>
      <c r="I70" s="412"/>
      <c r="J70" s="93"/>
      <c r="K70" s="94"/>
      <c r="L70" s="94"/>
      <c r="M70" s="112"/>
      <c r="N70" s="93"/>
      <c r="O70" s="94"/>
    </row>
    <row r="71" spans="1:15" ht="13.15" customHeight="1">
      <c r="A71" s="104" t="s">
        <v>111</v>
      </c>
      <c r="B71" s="105" t="s">
        <v>17</v>
      </c>
      <c r="C71" s="106" t="s">
        <v>24</v>
      </c>
      <c r="D71" s="107" t="s">
        <v>10</v>
      </c>
      <c r="E71" s="106" t="s">
        <v>39</v>
      </c>
      <c r="F71" s="109" t="s">
        <v>110</v>
      </c>
      <c r="G71" s="94"/>
      <c r="H71" s="98"/>
      <c r="I71" s="98"/>
      <c r="J71" s="94"/>
      <c r="K71" s="94"/>
      <c r="L71" s="94"/>
      <c r="M71" s="112"/>
      <c r="N71" s="93"/>
      <c r="O71" s="94"/>
    </row>
    <row r="72" spans="1:15" ht="13.15" customHeight="1">
      <c r="A72" s="104" t="s">
        <v>161</v>
      </c>
      <c r="B72" s="105" t="s">
        <v>37</v>
      </c>
      <c r="C72" s="106" t="s">
        <v>19</v>
      </c>
      <c r="D72" s="107" t="s">
        <v>10</v>
      </c>
      <c r="E72" s="106" t="s">
        <v>24</v>
      </c>
      <c r="F72" s="109" t="s">
        <v>108</v>
      </c>
      <c r="G72" s="94"/>
      <c r="H72" s="94"/>
      <c r="I72" s="94"/>
      <c r="J72" s="94"/>
      <c r="K72" s="94"/>
      <c r="L72" s="94"/>
      <c r="M72" s="112"/>
      <c r="N72" s="93"/>
      <c r="O72" s="94"/>
    </row>
    <row r="73" spans="1:15" ht="13.15" customHeight="1">
      <c r="A73" s="104" t="s">
        <v>113</v>
      </c>
      <c r="B73" s="105" t="s">
        <v>37</v>
      </c>
      <c r="C73" s="106" t="s">
        <v>24</v>
      </c>
      <c r="D73" s="107" t="s">
        <v>10</v>
      </c>
      <c r="E73" s="106" t="s">
        <v>9</v>
      </c>
      <c r="F73" s="109" t="s">
        <v>17</v>
      </c>
      <c r="G73" s="94"/>
      <c r="H73" s="94"/>
      <c r="I73" s="94"/>
      <c r="J73" s="94"/>
      <c r="K73" s="94"/>
      <c r="L73" s="94"/>
      <c r="M73" s="112"/>
      <c r="N73" s="93"/>
      <c r="O73" s="94"/>
    </row>
    <row r="74" spans="1:15" ht="13.15" customHeight="1">
      <c r="A74" s="104" t="s">
        <v>113</v>
      </c>
      <c r="B74" s="105" t="s">
        <v>108</v>
      </c>
      <c r="C74" s="106" t="s">
        <v>24</v>
      </c>
      <c r="D74" s="107" t="s">
        <v>10</v>
      </c>
      <c r="E74" s="106" t="s">
        <v>39</v>
      </c>
      <c r="F74" s="109" t="s">
        <v>110</v>
      </c>
      <c r="G74" s="94"/>
      <c r="H74" s="94"/>
      <c r="I74" s="94"/>
      <c r="J74" s="94"/>
      <c r="K74" s="94"/>
      <c r="L74" s="94"/>
      <c r="M74" s="112"/>
      <c r="N74" s="93"/>
      <c r="O74" s="94"/>
    </row>
    <row r="75" spans="1:15" ht="13.15" customHeight="1">
      <c r="A75" s="94"/>
      <c r="B75" s="94"/>
      <c r="C75" s="98"/>
      <c r="D75" s="94"/>
      <c r="E75" s="98"/>
      <c r="F75" s="94"/>
      <c r="G75" s="94"/>
      <c r="H75" s="94"/>
      <c r="I75" s="94"/>
      <c r="J75" s="94"/>
      <c r="K75" s="94"/>
      <c r="L75" s="94"/>
      <c r="M75" s="112"/>
      <c r="N75" s="93"/>
      <c r="O75" s="94"/>
    </row>
    <row r="76" spans="1:15" ht="13.15" customHeight="1">
      <c r="A76" s="122" t="s">
        <v>114</v>
      </c>
      <c r="B76" s="94"/>
      <c r="C76" s="123"/>
      <c r="D76" s="120"/>
      <c r="E76" s="124"/>
      <c r="F76" s="121"/>
      <c r="G76" s="94"/>
      <c r="H76" s="124"/>
      <c r="I76" s="124"/>
      <c r="J76" s="94"/>
      <c r="K76" s="94"/>
      <c r="L76" s="94"/>
      <c r="M76" s="112"/>
      <c r="N76" s="93"/>
      <c r="O76" s="94"/>
    </row>
    <row r="77" spans="1:15" ht="13.15" customHeight="1">
      <c r="A77" s="104" t="s">
        <v>115</v>
      </c>
      <c r="B77" s="105" t="s">
        <v>20</v>
      </c>
      <c r="C77" s="106" t="s">
        <v>9</v>
      </c>
      <c r="D77" s="107" t="s">
        <v>10</v>
      </c>
      <c r="E77" s="106" t="s">
        <v>39</v>
      </c>
      <c r="F77" s="109" t="s">
        <v>116</v>
      </c>
      <c r="G77" s="110" t="s">
        <v>12</v>
      </c>
      <c r="H77" s="411" t="s">
        <v>20</v>
      </c>
      <c r="I77" s="412"/>
      <c r="J77" s="93"/>
      <c r="K77" s="94"/>
      <c r="L77" s="94"/>
      <c r="M77" s="112"/>
      <c r="N77" s="93"/>
      <c r="O77" s="94"/>
    </row>
    <row r="78" spans="1:15" ht="13.15" customHeight="1">
      <c r="A78" s="104" t="s">
        <v>117</v>
      </c>
      <c r="B78" s="105" t="s">
        <v>118</v>
      </c>
      <c r="C78" s="106" t="s">
        <v>9</v>
      </c>
      <c r="D78" s="107" t="s">
        <v>10</v>
      </c>
      <c r="E78" s="106" t="s">
        <v>39</v>
      </c>
      <c r="F78" s="109" t="s">
        <v>119</v>
      </c>
      <c r="G78" s="110" t="s">
        <v>114</v>
      </c>
      <c r="H78" s="411" t="s">
        <v>118</v>
      </c>
      <c r="I78" s="412"/>
      <c r="J78" s="93"/>
      <c r="K78" s="94"/>
      <c r="L78" s="94"/>
      <c r="M78" s="112"/>
      <c r="N78" s="93"/>
      <c r="O78" s="94"/>
    </row>
    <row r="79" spans="1:15" ht="13.15" customHeight="1">
      <c r="A79" s="104" t="s">
        <v>162</v>
      </c>
      <c r="B79" s="105" t="s">
        <v>20</v>
      </c>
      <c r="C79" s="106" t="s">
        <v>24</v>
      </c>
      <c r="D79" s="107" t="s">
        <v>10</v>
      </c>
      <c r="E79" s="106" t="s">
        <v>24</v>
      </c>
      <c r="F79" s="109" t="s">
        <v>118</v>
      </c>
      <c r="G79" s="94"/>
      <c r="H79" s="98"/>
      <c r="I79" s="98"/>
      <c r="J79" s="94"/>
      <c r="K79" s="94"/>
      <c r="L79" s="94"/>
      <c r="M79" s="112"/>
      <c r="N79" s="93"/>
      <c r="O79" s="94"/>
    </row>
    <row r="80" spans="1:15" ht="13.15" customHeight="1">
      <c r="A80" s="104" t="s">
        <v>163</v>
      </c>
      <c r="B80" s="105" t="s">
        <v>119</v>
      </c>
      <c r="C80" s="106" t="s">
        <v>39</v>
      </c>
      <c r="D80" s="107" t="s">
        <v>10</v>
      </c>
      <c r="E80" s="106" t="s">
        <v>24</v>
      </c>
      <c r="F80" s="109" t="s">
        <v>116</v>
      </c>
      <c r="G80" s="94"/>
      <c r="H80" s="94"/>
      <c r="I80" s="94"/>
      <c r="J80" s="94"/>
      <c r="K80" s="94"/>
      <c r="L80" s="94"/>
      <c r="M80" s="112"/>
      <c r="N80" s="93"/>
      <c r="O80" s="94"/>
    </row>
    <row r="81" spans="1:15" ht="13.15" customHeight="1">
      <c r="A81" s="104" t="s">
        <v>164</v>
      </c>
      <c r="B81" s="105" t="s">
        <v>119</v>
      </c>
      <c r="C81" s="106" t="s">
        <v>39</v>
      </c>
      <c r="D81" s="107" t="s">
        <v>10</v>
      </c>
      <c r="E81" s="106" t="s">
        <v>9</v>
      </c>
      <c r="F81" s="109" t="s">
        <v>20</v>
      </c>
      <c r="G81" s="94"/>
      <c r="H81" s="94"/>
      <c r="I81" s="94"/>
      <c r="J81" s="94"/>
      <c r="K81" s="94"/>
      <c r="L81" s="94"/>
      <c r="M81" s="112"/>
      <c r="N81" s="93"/>
      <c r="O81" s="94"/>
    </row>
    <row r="82" spans="1:15" ht="13.15" customHeight="1">
      <c r="A82" s="104" t="s">
        <v>164</v>
      </c>
      <c r="B82" s="105" t="s">
        <v>116</v>
      </c>
      <c r="C82" s="106" t="s">
        <v>24</v>
      </c>
      <c r="D82" s="107" t="s">
        <v>10</v>
      </c>
      <c r="E82" s="106" t="s">
        <v>9</v>
      </c>
      <c r="F82" s="109" t="s">
        <v>118</v>
      </c>
      <c r="G82" s="94"/>
      <c r="H82" s="94"/>
      <c r="I82" s="94"/>
      <c r="J82" s="94"/>
      <c r="K82" s="94"/>
      <c r="L82" s="94"/>
      <c r="M82" s="112"/>
      <c r="N82" s="93"/>
      <c r="O82" s="94"/>
    </row>
    <row r="83" spans="1:15" ht="13.15" customHeight="1">
      <c r="A83" s="94"/>
      <c r="B83" s="94"/>
      <c r="C83" s="98"/>
      <c r="D83" s="94"/>
      <c r="E83" s="98"/>
      <c r="F83" s="94"/>
      <c r="G83" s="94"/>
      <c r="H83" s="94"/>
      <c r="I83" s="94"/>
      <c r="J83" s="94"/>
      <c r="K83" s="94"/>
      <c r="L83" s="94"/>
      <c r="M83" s="112"/>
      <c r="N83" s="93"/>
      <c r="O83" s="94"/>
    </row>
    <row r="84" spans="1:15" ht="13.15" customHeight="1">
      <c r="A84" s="122" t="s">
        <v>123</v>
      </c>
      <c r="B84" s="94"/>
      <c r="C84" s="123"/>
      <c r="D84" s="120"/>
      <c r="E84" s="124"/>
      <c r="F84" s="121"/>
      <c r="G84" s="94"/>
      <c r="H84" s="124"/>
      <c r="I84" s="124"/>
      <c r="J84" s="94"/>
      <c r="K84" s="94"/>
      <c r="L84" s="94"/>
      <c r="M84" s="112"/>
      <c r="N84" s="93"/>
      <c r="O84" s="94"/>
    </row>
    <row r="85" spans="1:15" ht="13.15" customHeight="1">
      <c r="A85" s="104" t="s">
        <v>124</v>
      </c>
      <c r="B85" s="105" t="s">
        <v>22</v>
      </c>
      <c r="C85" s="106" t="s">
        <v>19</v>
      </c>
      <c r="D85" s="107" t="s">
        <v>10</v>
      </c>
      <c r="E85" s="106" t="s">
        <v>39</v>
      </c>
      <c r="F85" s="109" t="s">
        <v>125</v>
      </c>
      <c r="G85" s="110" t="s">
        <v>12</v>
      </c>
      <c r="H85" s="411" t="s">
        <v>22</v>
      </c>
      <c r="I85" s="412"/>
      <c r="J85" s="93"/>
      <c r="K85" s="94"/>
      <c r="L85" s="94"/>
      <c r="M85" s="112"/>
      <c r="N85" s="93"/>
      <c r="O85" s="94"/>
    </row>
    <row r="86" spans="1:15" ht="13.15" customHeight="1">
      <c r="A86" s="104" t="s">
        <v>165</v>
      </c>
      <c r="B86" s="105" t="s">
        <v>127</v>
      </c>
      <c r="C86" s="106" t="s">
        <v>39</v>
      </c>
      <c r="D86" s="107" t="s">
        <v>10</v>
      </c>
      <c r="E86" s="106" t="s">
        <v>24</v>
      </c>
      <c r="F86" s="109" t="s">
        <v>40</v>
      </c>
      <c r="G86" s="110" t="s">
        <v>123</v>
      </c>
      <c r="H86" s="411" t="s">
        <v>40</v>
      </c>
      <c r="I86" s="412"/>
      <c r="J86" s="93"/>
      <c r="K86" s="94"/>
      <c r="L86" s="94"/>
      <c r="M86" s="112"/>
      <c r="N86" s="93"/>
      <c r="O86" s="94"/>
    </row>
    <row r="87" spans="1:15" ht="13.15" customHeight="1">
      <c r="A87" s="104" t="s">
        <v>166</v>
      </c>
      <c r="B87" s="105" t="s">
        <v>22</v>
      </c>
      <c r="C87" s="106" t="s">
        <v>9</v>
      </c>
      <c r="D87" s="107" t="s">
        <v>10</v>
      </c>
      <c r="E87" s="106" t="s">
        <v>24</v>
      </c>
      <c r="F87" s="109" t="s">
        <v>127</v>
      </c>
      <c r="G87" s="94"/>
      <c r="H87" s="98"/>
      <c r="I87" s="98"/>
      <c r="J87" s="94"/>
      <c r="K87" s="94"/>
      <c r="L87" s="94"/>
      <c r="M87" s="112"/>
      <c r="N87" s="93"/>
      <c r="O87" s="94"/>
    </row>
    <row r="88" spans="1:15" ht="13.15" customHeight="1">
      <c r="A88" s="104" t="s">
        <v>129</v>
      </c>
      <c r="B88" s="105" t="s">
        <v>40</v>
      </c>
      <c r="C88" s="106" t="s">
        <v>9</v>
      </c>
      <c r="D88" s="107" t="s">
        <v>10</v>
      </c>
      <c r="E88" s="106" t="s">
        <v>39</v>
      </c>
      <c r="F88" s="109" t="s">
        <v>125</v>
      </c>
      <c r="G88" s="94"/>
      <c r="H88" s="94"/>
      <c r="I88" s="94"/>
      <c r="J88" s="94"/>
      <c r="K88" s="94"/>
      <c r="L88" s="94"/>
      <c r="M88" s="112"/>
      <c r="N88" s="93"/>
      <c r="O88" s="94"/>
    </row>
    <row r="89" spans="1:15" ht="13.15" customHeight="1">
      <c r="A89" s="104" t="s">
        <v>130</v>
      </c>
      <c r="B89" s="105" t="s">
        <v>125</v>
      </c>
      <c r="C89" s="106" t="s">
        <v>39</v>
      </c>
      <c r="D89" s="107" t="s">
        <v>10</v>
      </c>
      <c r="E89" s="106" t="s">
        <v>24</v>
      </c>
      <c r="F89" s="109" t="s">
        <v>127</v>
      </c>
      <c r="G89" s="94"/>
      <c r="H89" s="94"/>
      <c r="I89" s="94"/>
      <c r="J89" s="94"/>
      <c r="K89" s="94"/>
      <c r="L89" s="94"/>
      <c r="M89" s="112"/>
      <c r="N89" s="93"/>
      <c r="O89" s="94"/>
    </row>
    <row r="90" spans="1:15" ht="13.15" customHeight="1">
      <c r="A90" s="104" t="s">
        <v>130</v>
      </c>
      <c r="B90" s="105" t="s">
        <v>40</v>
      </c>
      <c r="C90" s="106" t="s">
        <v>24</v>
      </c>
      <c r="D90" s="107" t="s">
        <v>10</v>
      </c>
      <c r="E90" s="106" t="s">
        <v>9</v>
      </c>
      <c r="F90" s="109" t="s">
        <v>22</v>
      </c>
      <c r="G90" s="94"/>
      <c r="H90" s="94"/>
      <c r="I90" s="94"/>
      <c r="J90" s="94"/>
      <c r="K90" s="94"/>
      <c r="L90" s="94"/>
      <c r="M90" s="112"/>
      <c r="N90" s="93"/>
      <c r="O90" s="94"/>
    </row>
    <row r="91" spans="1:15" ht="13.15" customHeight="1">
      <c r="A91" s="94"/>
      <c r="B91" s="94"/>
      <c r="C91" s="98"/>
      <c r="D91" s="94"/>
      <c r="E91" s="98"/>
      <c r="F91" s="94"/>
      <c r="G91" s="94"/>
      <c r="H91" s="94"/>
      <c r="I91" s="94"/>
      <c r="J91" s="94"/>
      <c r="K91" s="94"/>
      <c r="L91" s="94"/>
      <c r="M91" s="112"/>
      <c r="N91" s="93"/>
      <c r="O91" s="94"/>
    </row>
    <row r="92" spans="1:15" ht="13.15" customHeight="1">
      <c r="A92" s="122" t="s">
        <v>131</v>
      </c>
      <c r="B92" s="94"/>
      <c r="C92" s="123"/>
      <c r="D92" s="120"/>
      <c r="E92" s="124"/>
      <c r="F92" s="121"/>
      <c r="G92" s="94"/>
      <c r="H92" s="124"/>
      <c r="I92" s="124"/>
      <c r="J92" s="94"/>
      <c r="K92" s="94"/>
      <c r="L92" s="94"/>
      <c r="M92" s="112"/>
      <c r="N92" s="93"/>
      <c r="O92" s="94"/>
    </row>
    <row r="93" spans="1:15" ht="13.15" customHeight="1">
      <c r="A93" s="104" t="s">
        <v>167</v>
      </c>
      <c r="B93" s="105" t="s">
        <v>25</v>
      </c>
      <c r="C93" s="106" t="s">
        <v>9</v>
      </c>
      <c r="D93" s="107" t="s">
        <v>10</v>
      </c>
      <c r="E93" s="106" t="s">
        <v>24</v>
      </c>
      <c r="F93" s="109" t="s">
        <v>133</v>
      </c>
      <c r="G93" s="110" t="s">
        <v>12</v>
      </c>
      <c r="H93" s="411" t="s">
        <v>25</v>
      </c>
      <c r="I93" s="412"/>
      <c r="J93" s="93"/>
      <c r="K93" s="94"/>
      <c r="L93" s="94"/>
      <c r="M93" s="112"/>
      <c r="N93" s="93"/>
      <c r="O93" s="94"/>
    </row>
    <row r="94" spans="1:15" ht="13.15" customHeight="1">
      <c r="A94" s="104" t="s">
        <v>168</v>
      </c>
      <c r="B94" s="105" t="s">
        <v>135</v>
      </c>
      <c r="C94" s="106" t="s">
        <v>24</v>
      </c>
      <c r="D94" s="107" t="s">
        <v>10</v>
      </c>
      <c r="E94" s="106" t="s">
        <v>39</v>
      </c>
      <c r="F94" s="109" t="s">
        <v>136</v>
      </c>
      <c r="G94" s="110" t="s">
        <v>131</v>
      </c>
      <c r="H94" s="411" t="s">
        <v>133</v>
      </c>
      <c r="I94" s="412"/>
      <c r="J94" s="93"/>
      <c r="K94" s="94"/>
      <c r="L94" s="94"/>
      <c r="M94" s="112"/>
      <c r="N94" s="93"/>
      <c r="O94" s="94"/>
    </row>
    <row r="95" spans="1:15" ht="13.15" customHeight="1">
      <c r="A95" s="104" t="s">
        <v>169</v>
      </c>
      <c r="B95" s="105" t="s">
        <v>25</v>
      </c>
      <c r="C95" s="106" t="s">
        <v>9</v>
      </c>
      <c r="D95" s="107" t="s">
        <v>10</v>
      </c>
      <c r="E95" s="106" t="s">
        <v>39</v>
      </c>
      <c r="F95" s="109" t="s">
        <v>135</v>
      </c>
      <c r="G95" s="94"/>
      <c r="H95" s="98"/>
      <c r="I95" s="98"/>
      <c r="J95" s="94"/>
      <c r="K95" s="94"/>
      <c r="L95" s="94"/>
      <c r="M95" s="112"/>
      <c r="N95" s="93"/>
      <c r="O95" s="94"/>
    </row>
    <row r="96" spans="1:15" ht="13.15" customHeight="1">
      <c r="A96" s="104" t="s">
        <v>170</v>
      </c>
      <c r="B96" s="105" t="s">
        <v>136</v>
      </c>
      <c r="C96" s="106" t="s">
        <v>39</v>
      </c>
      <c r="D96" s="107" t="s">
        <v>10</v>
      </c>
      <c r="E96" s="106" t="s">
        <v>24</v>
      </c>
      <c r="F96" s="109" t="s">
        <v>133</v>
      </c>
      <c r="G96" s="94"/>
      <c r="H96" s="94"/>
      <c r="I96" s="94"/>
      <c r="J96" s="94"/>
      <c r="K96" s="94"/>
      <c r="L96" s="94"/>
      <c r="M96" s="112"/>
      <c r="N96" s="93"/>
      <c r="O96" s="94"/>
    </row>
    <row r="97" spans="1:15" ht="13.15" customHeight="1">
      <c r="A97" s="104" t="s">
        <v>171</v>
      </c>
      <c r="B97" s="105" t="s">
        <v>136</v>
      </c>
      <c r="C97" s="106" t="s">
        <v>39</v>
      </c>
      <c r="D97" s="107" t="s">
        <v>10</v>
      </c>
      <c r="E97" s="106" t="s">
        <v>9</v>
      </c>
      <c r="F97" s="109" t="s">
        <v>25</v>
      </c>
      <c r="G97" s="94"/>
      <c r="H97" s="94"/>
      <c r="I97" s="94"/>
      <c r="J97" s="94"/>
      <c r="K97" s="94"/>
      <c r="L97" s="94"/>
      <c r="M97" s="112"/>
      <c r="N97" s="93"/>
      <c r="O97" s="94"/>
    </row>
    <row r="98" spans="1:15" ht="13.15" customHeight="1">
      <c r="A98" s="104" t="s">
        <v>171</v>
      </c>
      <c r="B98" s="105" t="s">
        <v>133</v>
      </c>
      <c r="C98" s="106" t="s">
        <v>9</v>
      </c>
      <c r="D98" s="107" t="s">
        <v>10</v>
      </c>
      <c r="E98" s="106" t="s">
        <v>24</v>
      </c>
      <c r="F98" s="109" t="s">
        <v>135</v>
      </c>
      <c r="G98" s="94"/>
      <c r="H98" s="94"/>
      <c r="I98" s="94"/>
      <c r="J98" s="94"/>
      <c r="K98" s="94"/>
      <c r="L98" s="94"/>
      <c r="M98" s="112"/>
      <c r="N98" s="93"/>
      <c r="O98" s="94"/>
    </row>
    <row r="99" spans="1:15" ht="13.15" customHeight="1">
      <c r="A99" s="124"/>
      <c r="B99" s="124"/>
      <c r="C99" s="99"/>
      <c r="D99" s="124"/>
      <c r="E99" s="100"/>
      <c r="F99" s="124"/>
      <c r="G99" s="124"/>
      <c r="H99" s="124"/>
      <c r="I99" s="124"/>
      <c r="J99" s="124"/>
      <c r="K99" s="124"/>
      <c r="L99" s="124"/>
      <c r="M99" s="127"/>
      <c r="N99" s="93"/>
      <c r="O99" s="9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CD30F407-2C6A-42CA-9D3E-AE82B338EF5E}"/>
  </hyperlink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DDDF5-B36C-4124-A303-EC74DA5F6AF0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305</v>
      </c>
      <c r="C3" s="367"/>
      <c r="D3" s="367"/>
      <c r="E3" s="367"/>
      <c r="F3" s="368"/>
      <c r="G3" s="5" t="s">
        <v>4</v>
      </c>
      <c r="H3" s="387" t="s">
        <v>306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13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25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9</v>
      </c>
      <c r="D9" s="13" t="s">
        <v>10</v>
      </c>
      <c r="E9" s="14">
        <v>0</v>
      </c>
      <c r="F9" s="11" t="s">
        <v>8</v>
      </c>
      <c r="K9" s="362" t="s">
        <v>20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62" t="s">
        <v>27</v>
      </c>
      <c r="L10" s="362"/>
      <c r="M10" s="9"/>
    </row>
    <row r="11" spans="1:14">
      <c r="A11" s="19"/>
      <c r="D11" s="7"/>
      <c r="F11" s="11"/>
      <c r="K11" s="362" t="s">
        <v>22</v>
      </c>
      <c r="L11" s="362"/>
      <c r="M11" s="9"/>
    </row>
    <row r="12" spans="1:14">
      <c r="A12" s="20" t="s">
        <v>28</v>
      </c>
      <c r="D12" s="7"/>
      <c r="F12" s="11"/>
      <c r="K12" s="362" t="s">
        <v>37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58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242</v>
      </c>
      <c r="I14" s="362"/>
      <c r="K14" s="362" t="s">
        <v>40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45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42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33</v>
      </c>
      <c r="L17" s="362"/>
      <c r="M17" s="9"/>
    </row>
    <row r="18" spans="1:13">
      <c r="A18" s="10" t="s">
        <v>43</v>
      </c>
      <c r="B18" s="11" t="s">
        <v>32</v>
      </c>
      <c r="C18" s="12" t="s">
        <v>19</v>
      </c>
      <c r="D18" s="13" t="s">
        <v>10</v>
      </c>
      <c r="E18" s="12" t="s">
        <v>39</v>
      </c>
      <c r="F18" s="11" t="s">
        <v>36</v>
      </c>
      <c r="K18" s="362" t="s">
        <v>133</v>
      </c>
      <c r="L18" s="362"/>
      <c r="M18" s="9"/>
    </row>
    <row r="19" spans="1:13">
      <c r="A19" s="19"/>
      <c r="D19" s="7"/>
      <c r="F19" s="11"/>
      <c r="H19" s="8"/>
      <c r="K19" s="362" t="s">
        <v>34</v>
      </c>
      <c r="L19" s="362"/>
      <c r="M19" s="9"/>
    </row>
    <row r="20" spans="1:13">
      <c r="A20" s="20" t="s">
        <v>46</v>
      </c>
      <c r="D20" s="7"/>
      <c r="F20" s="11"/>
      <c r="K20" s="362" t="s">
        <v>29</v>
      </c>
      <c r="L20" s="362"/>
      <c r="M20" s="9"/>
    </row>
    <row r="21" spans="1:13">
      <c r="A21" s="10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13</v>
      </c>
      <c r="L23" s="362"/>
      <c r="M23" s="9"/>
    </row>
    <row r="24" spans="1:13">
      <c r="A24" s="10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25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26</v>
      </c>
      <c r="L26" s="362"/>
      <c r="M26" s="9"/>
    </row>
    <row r="27" spans="1:13">
      <c r="A27" s="19"/>
      <c r="D27" s="7"/>
      <c r="F27" s="11"/>
      <c r="K27" s="362" t="s">
        <v>20</v>
      </c>
      <c r="L27" s="362"/>
      <c r="M27" s="9"/>
    </row>
    <row r="28" spans="1:13">
      <c r="A28" s="20" t="s">
        <v>56</v>
      </c>
      <c r="D28" s="7"/>
      <c r="F28" s="11"/>
      <c r="K28" s="362" t="s">
        <v>45</v>
      </c>
      <c r="L28" s="362"/>
      <c r="M28" s="9"/>
    </row>
    <row r="29" spans="1:13">
      <c r="A29" s="10" t="s">
        <v>57</v>
      </c>
      <c r="B29" s="11" t="s">
        <v>58</v>
      </c>
      <c r="C29" s="12" t="s">
        <v>19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22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39</v>
      </c>
      <c r="F30" s="11" t="s">
        <v>60</v>
      </c>
      <c r="G30" s="8" t="s">
        <v>56</v>
      </c>
      <c r="H30" s="362" t="s">
        <v>62</v>
      </c>
      <c r="I30" s="362"/>
      <c r="K30" s="362" t="s">
        <v>37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39</v>
      </c>
      <c r="D33" s="13" t="s">
        <v>10</v>
      </c>
      <c r="E33" s="12" t="s">
        <v>24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9</v>
      </c>
      <c r="F34" s="11" t="s">
        <v>62</v>
      </c>
      <c r="K34" s="362" t="s">
        <v>20</v>
      </c>
      <c r="L34" s="362"/>
      <c r="M34" s="9"/>
    </row>
    <row r="35" spans="1:13">
      <c r="A35" s="21"/>
      <c r="K35" s="362" t="s">
        <v>37</v>
      </c>
      <c r="L35" s="362"/>
      <c r="M35" s="9"/>
    </row>
    <row r="36" spans="1:13">
      <c r="A36" s="20" t="s">
        <v>67</v>
      </c>
      <c r="D36" s="7"/>
      <c r="F36" s="11"/>
      <c r="K36" s="362" t="s">
        <v>26</v>
      </c>
      <c r="L36" s="362"/>
      <c r="M36" s="9"/>
    </row>
    <row r="37" spans="1:13">
      <c r="A37" s="10" t="s">
        <v>68</v>
      </c>
      <c r="B37" s="11" t="s">
        <v>27</v>
      </c>
      <c r="C37" s="12" t="s">
        <v>238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307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20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183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24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19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6BD33A4A-D39F-4088-8405-E6A490AB210D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739C0-A51F-49CF-9152-F333FF6E1349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308</v>
      </c>
      <c r="C3" s="395"/>
      <c r="D3" s="395"/>
      <c r="E3" s="395"/>
      <c r="F3" s="390"/>
      <c r="G3" s="151" t="s">
        <v>4</v>
      </c>
      <c r="H3" s="428" t="s">
        <v>309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19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310</v>
      </c>
      <c r="I5" s="390"/>
      <c r="J5" s="52"/>
      <c r="K5" s="389" t="s">
        <v>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9</v>
      </c>
      <c r="D6" s="62" t="s">
        <v>10</v>
      </c>
      <c r="E6" s="63">
        <v>0</v>
      </c>
      <c r="F6" s="60" t="s">
        <v>16</v>
      </c>
      <c r="G6" s="57" t="s">
        <v>5</v>
      </c>
      <c r="H6" s="389" t="s">
        <v>8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311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2</v>
      </c>
      <c r="F8" s="60" t="s">
        <v>15</v>
      </c>
      <c r="G8" s="52"/>
      <c r="H8" s="52"/>
      <c r="I8" s="52"/>
      <c r="J8" s="52"/>
      <c r="K8" s="389" t="s">
        <v>8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39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133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3</v>
      </c>
      <c r="F10" s="66" t="s">
        <v>15</v>
      </c>
      <c r="G10" s="52"/>
      <c r="H10" s="52"/>
      <c r="I10" s="52"/>
      <c r="J10" s="52"/>
      <c r="K10" s="429" t="s">
        <v>34</v>
      </c>
      <c r="L10" s="429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60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26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24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108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42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25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20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19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58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24</v>
      </c>
      <c r="F18" s="60" t="s">
        <v>36</v>
      </c>
      <c r="G18" s="52"/>
      <c r="H18" s="52"/>
      <c r="I18" s="52"/>
      <c r="J18" s="52"/>
      <c r="K18" s="389" t="s">
        <v>33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22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13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24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19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17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29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39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13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60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25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26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20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39</v>
      </c>
      <c r="D30" s="62" t="s">
        <v>10</v>
      </c>
      <c r="E30" s="61" t="s">
        <v>19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19</v>
      </c>
      <c r="D31" s="62" t="s">
        <v>10</v>
      </c>
      <c r="E31" s="61" t="s">
        <v>24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24</v>
      </c>
      <c r="D32" s="62" t="s">
        <v>10</v>
      </c>
      <c r="E32" s="61" t="s">
        <v>39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25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9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22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17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13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99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240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9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72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19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17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25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19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19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19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17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69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9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69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230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19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39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69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69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19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24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19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19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19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39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69</v>
      </c>
      <c r="F70" s="60" t="s">
        <v>37</v>
      </c>
      <c r="G70" s="57" t="s">
        <v>106</v>
      </c>
      <c r="H70" s="389" t="s">
        <v>108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69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19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19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19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19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19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312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39</v>
      </c>
      <c r="D82" s="62" t="s">
        <v>10</v>
      </c>
      <c r="E82" s="61" t="s">
        <v>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24</v>
      </c>
      <c r="F85" s="60" t="s">
        <v>125</v>
      </c>
      <c r="G85" s="57" t="s">
        <v>12</v>
      </c>
      <c r="H85" s="389" t="s">
        <v>313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9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19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9</v>
      </c>
      <c r="F93" s="60" t="s">
        <v>133</v>
      </c>
      <c r="G93" s="57" t="s">
        <v>12</v>
      </c>
      <c r="H93" s="389" t="s">
        <v>133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25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19</v>
      </c>
      <c r="D95" s="62" t="s">
        <v>10</v>
      </c>
      <c r="E95" s="61" t="s">
        <v>24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19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69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57E56657-FCCD-4E28-8D3F-E2916600DA1E}"/>
  </hyperlinks>
  <pageMargins left="0.7" right="0.7" top="0.75" bottom="0.75" header="0" footer="0"/>
  <pageSetup orientation="landscape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70866-1EE2-4702-9CB1-354BDBC1D4E6}">
  <dimension ref="A1:U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314</v>
      </c>
      <c r="C3" s="367"/>
      <c r="D3" s="367"/>
      <c r="E3" s="367"/>
      <c r="F3" s="368"/>
      <c r="G3" s="5" t="s">
        <v>4</v>
      </c>
      <c r="H3" s="387" t="s">
        <v>315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13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25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20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388" t="s">
        <v>22</v>
      </c>
      <c r="L10" s="373"/>
      <c r="M10" s="9"/>
    </row>
    <row r="11" spans="1:14">
      <c r="A11" s="19"/>
      <c r="D11" s="7"/>
      <c r="F11" s="11"/>
      <c r="K11" s="362" t="s">
        <v>29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133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27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58</v>
      </c>
      <c r="L15" s="362"/>
      <c r="M15" s="9"/>
    </row>
    <row r="16" spans="1:14">
      <c r="A16" s="10" t="s">
        <v>145</v>
      </c>
      <c r="B16" s="11" t="s">
        <v>31</v>
      </c>
      <c r="C16" s="12" t="s">
        <v>19</v>
      </c>
      <c r="D16" s="13" t="s">
        <v>10</v>
      </c>
      <c r="E16" s="12" t="s">
        <v>24</v>
      </c>
      <c r="F16" s="11" t="s">
        <v>36</v>
      </c>
      <c r="K16" s="362" t="s">
        <v>33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44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37</v>
      </c>
      <c r="L18" s="362"/>
      <c r="M18" s="9"/>
    </row>
    <row r="19" spans="1:13">
      <c r="A19" s="19"/>
      <c r="D19" s="7"/>
      <c r="F19" s="11"/>
      <c r="H19" s="8"/>
      <c r="K19" s="362" t="s">
        <v>108</v>
      </c>
      <c r="L19" s="362"/>
      <c r="M19" s="9"/>
    </row>
    <row r="20" spans="1:13">
      <c r="A20" s="20" t="s">
        <v>46</v>
      </c>
      <c r="D20" s="7"/>
      <c r="F20" s="11"/>
      <c r="K20" s="362" t="s">
        <v>79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39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24</v>
      </c>
      <c r="F24" s="11" t="s">
        <v>50</v>
      </c>
      <c r="K24" s="362" t="s">
        <v>13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22</v>
      </c>
      <c r="L27" s="362"/>
      <c r="M27" s="9"/>
    </row>
    <row r="28" spans="1:13">
      <c r="A28" s="20" t="s">
        <v>56</v>
      </c>
      <c r="D28" s="7"/>
      <c r="F28" s="11"/>
      <c r="K28" s="362" t="s">
        <v>133</v>
      </c>
      <c r="L28" s="362"/>
      <c r="M28" s="9"/>
    </row>
    <row r="29" spans="1:13">
      <c r="A29" s="10" t="s">
        <v>57</v>
      </c>
      <c r="B29" s="11" t="s">
        <v>58</v>
      </c>
      <c r="C29" s="12" t="s">
        <v>19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58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59</v>
      </c>
      <c r="I30" s="362"/>
      <c r="K30" s="362" t="s">
        <v>27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19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21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13</v>
      </c>
      <c r="L33" s="362"/>
      <c r="M33" s="9"/>
    </row>
    <row r="34" spans="1:21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17</v>
      </c>
      <c r="L34" s="362"/>
      <c r="M34" s="9"/>
    </row>
    <row r="35" spans="1:21">
      <c r="A35" s="21"/>
      <c r="K35" s="362" t="s">
        <v>276</v>
      </c>
      <c r="L35" s="362"/>
      <c r="M35" s="9"/>
    </row>
    <row r="36" spans="1:21">
      <c r="A36" s="20" t="s">
        <v>67</v>
      </c>
      <c r="D36" s="7"/>
      <c r="F36" s="11"/>
      <c r="K36" s="362" t="s">
        <v>20</v>
      </c>
      <c r="L36" s="362"/>
      <c r="M36" s="9"/>
    </row>
    <row r="37" spans="1:21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21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21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  <c r="U39" s="4">
        <f t="array" ref="U39">S4:U39</f>
        <v>0</v>
      </c>
    </row>
    <row r="40" spans="1:21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21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21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21">
      <c r="A43" s="21"/>
      <c r="M43" s="9"/>
    </row>
    <row r="44" spans="1:21">
      <c r="A44" s="20" t="s">
        <v>78</v>
      </c>
      <c r="D44" s="7"/>
      <c r="F44" s="11"/>
      <c r="L44" s="7"/>
      <c r="M44" s="9"/>
    </row>
    <row r="45" spans="1:21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21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21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13</v>
      </c>
      <c r="L47" s="362"/>
      <c r="M47" s="9"/>
    </row>
    <row r="48" spans="1:21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198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19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24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19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69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39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B62E56E9-F648-4C02-9586-FC17A765CB77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5EE1B-408E-43E1-AE98-F57F04B7C78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316</v>
      </c>
      <c r="C3" s="367"/>
      <c r="D3" s="367"/>
      <c r="E3" s="367"/>
      <c r="F3" s="368"/>
      <c r="G3" s="5" t="s">
        <v>4</v>
      </c>
      <c r="H3" s="387" t="s">
        <v>317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15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1</v>
      </c>
      <c r="F9" s="11" t="s">
        <v>8</v>
      </c>
      <c r="K9" s="362" t="s">
        <v>40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18" t="s">
        <v>13</v>
      </c>
      <c r="L10" s="48"/>
      <c r="M10" s="9"/>
    </row>
    <row r="11" spans="1:14">
      <c r="A11" s="19"/>
      <c r="D11" s="7"/>
      <c r="F11" s="11"/>
      <c r="K11" s="362" t="s">
        <v>60</v>
      </c>
      <c r="L11" s="362"/>
      <c r="M11" s="9"/>
    </row>
    <row r="12" spans="1:14">
      <c r="A12" s="20" t="s">
        <v>28</v>
      </c>
      <c r="D12" s="7"/>
      <c r="F12" s="11"/>
      <c r="K12" s="362" t="s">
        <v>318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32</v>
      </c>
      <c r="I14" s="362"/>
      <c r="K14" s="362" t="s">
        <v>72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73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/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319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60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9</v>
      </c>
      <c r="F39" s="11" t="s">
        <v>72</v>
      </c>
      <c r="K39" s="362" t="s">
        <v>25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25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153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7843AA40-6A8D-49AF-9598-D7D15266B38E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56683-8141-4FCD-88EE-63AAE3BC7C55}">
  <dimension ref="A1:Z1000"/>
  <sheetViews>
    <sheetView workbookViewId="0">
      <selection activeCell="B3" sqref="B3:F3"/>
    </sheetView>
  </sheetViews>
  <sheetFormatPr defaultColWidth="12.5703125" defaultRowHeight="15" customHeight="1"/>
  <cols>
    <col min="1" max="1" width="10.42578125" style="53" customWidth="1"/>
    <col min="2" max="2" width="19.5703125" style="53" customWidth="1"/>
    <col min="3" max="3" width="5.42578125" style="53" customWidth="1"/>
    <col min="4" max="4" width="3.5703125" style="53" customWidth="1"/>
    <col min="5" max="5" width="5" style="53" customWidth="1"/>
    <col min="6" max="6" width="19.5703125" style="53" customWidth="1"/>
    <col min="7" max="7" width="13.5703125" style="53" customWidth="1"/>
    <col min="8" max="8" width="7.85546875" style="53" customWidth="1"/>
    <col min="9" max="9" width="11.140625" style="53" customWidth="1"/>
    <col min="10" max="10" width="2.5703125" style="53" customWidth="1"/>
    <col min="11" max="11" width="9.140625" style="53" customWidth="1"/>
    <col min="12" max="12" width="10.570312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570312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320</v>
      </c>
      <c r="C3" s="395"/>
      <c r="D3" s="395"/>
      <c r="E3" s="395"/>
      <c r="F3" s="390"/>
      <c r="G3" s="151" t="s">
        <v>4</v>
      </c>
      <c r="H3" s="428" t="s">
        <v>321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19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322</v>
      </c>
      <c r="I5" s="390"/>
      <c r="J5" s="52"/>
      <c r="K5" s="389" t="s">
        <v>322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323</v>
      </c>
      <c r="I6" s="390"/>
      <c r="J6" s="52"/>
      <c r="K6" s="389" t="s">
        <v>324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1</v>
      </c>
      <c r="F7" s="60" t="s">
        <v>11</v>
      </c>
      <c r="G7" s="52"/>
      <c r="H7" s="52"/>
      <c r="I7" s="52"/>
      <c r="J7" s="52"/>
      <c r="K7" s="389" t="s">
        <v>325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1</v>
      </c>
      <c r="F8" s="60" t="s">
        <v>15</v>
      </c>
      <c r="G8" s="52"/>
      <c r="H8" s="52"/>
      <c r="I8" s="52"/>
      <c r="J8" s="52"/>
      <c r="K8" s="389" t="s">
        <v>326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9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327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24</v>
      </c>
      <c r="D10" s="62" t="s">
        <v>10</v>
      </c>
      <c r="E10" s="63">
        <v>3</v>
      </c>
      <c r="F10" s="66" t="s">
        <v>15</v>
      </c>
      <c r="G10" s="52"/>
      <c r="H10" s="52"/>
      <c r="I10" s="52"/>
      <c r="J10" s="52"/>
      <c r="K10" s="67" t="s">
        <v>328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329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330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9</v>
      </c>
      <c r="F13" s="60" t="s">
        <v>32</v>
      </c>
      <c r="G13" s="57" t="s">
        <v>12</v>
      </c>
      <c r="H13" s="389" t="s">
        <v>324</v>
      </c>
      <c r="I13" s="390"/>
      <c r="J13" s="52"/>
      <c r="K13" s="389" t="s">
        <v>331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332</v>
      </c>
      <c r="I14" s="390"/>
      <c r="J14" s="52"/>
      <c r="K14" s="389" t="s">
        <v>333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334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24</v>
      </c>
      <c r="D16" s="62" t="s">
        <v>10</v>
      </c>
      <c r="E16" s="61" t="s">
        <v>24</v>
      </c>
      <c r="F16" s="60" t="s">
        <v>36</v>
      </c>
      <c r="G16" s="52"/>
      <c r="H16" s="52"/>
      <c r="I16" s="52"/>
      <c r="J16" s="52"/>
      <c r="K16" s="389" t="s">
        <v>335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336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337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338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339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19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325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24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340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322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24</v>
      </c>
      <c r="F24" s="60" t="s">
        <v>50</v>
      </c>
      <c r="G24" s="52"/>
      <c r="H24" s="52"/>
      <c r="I24" s="52"/>
      <c r="J24" s="52"/>
      <c r="K24" s="389" t="s">
        <v>324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325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24</v>
      </c>
      <c r="F26" s="60" t="s">
        <v>50</v>
      </c>
      <c r="G26" s="52"/>
      <c r="H26" s="52"/>
      <c r="I26" s="52"/>
      <c r="J26" s="52"/>
      <c r="K26" s="389" t="s">
        <v>327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336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341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326</v>
      </c>
      <c r="I29" s="390"/>
      <c r="J29" s="52"/>
      <c r="K29" s="389" t="s">
        <v>331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9</v>
      </c>
      <c r="D30" s="62" t="s">
        <v>10</v>
      </c>
      <c r="E30" s="61" t="s">
        <v>24</v>
      </c>
      <c r="F30" s="60" t="s">
        <v>60</v>
      </c>
      <c r="G30" s="57" t="s">
        <v>56</v>
      </c>
      <c r="H30" s="389" t="s">
        <v>342</v>
      </c>
      <c r="I30" s="390"/>
      <c r="J30" s="52"/>
      <c r="K30" s="389" t="s">
        <v>334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9</v>
      </c>
      <c r="D31" s="62" t="s">
        <v>10</v>
      </c>
      <c r="E31" s="61" t="s">
        <v>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24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9</v>
      </c>
      <c r="F33" s="60" t="s">
        <v>58</v>
      </c>
      <c r="G33" s="52"/>
      <c r="H33" s="52"/>
      <c r="I33" s="52"/>
      <c r="J33" s="52"/>
      <c r="K33" s="389" t="s">
        <v>341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19</v>
      </c>
      <c r="F34" s="60" t="s">
        <v>62</v>
      </c>
      <c r="G34" s="52"/>
      <c r="H34" s="52"/>
      <c r="I34" s="52"/>
      <c r="J34" s="52"/>
      <c r="K34" s="389" t="s">
        <v>331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336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334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24</v>
      </c>
      <c r="F37" s="60" t="s">
        <v>70</v>
      </c>
      <c r="G37" s="57" t="s">
        <v>12</v>
      </c>
      <c r="H37" s="389" t="s">
        <v>327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/>
      <c r="E38" s="61" t="s">
        <v>24</v>
      </c>
      <c r="F38" s="60" t="s">
        <v>73</v>
      </c>
      <c r="G38" s="57" t="s">
        <v>67</v>
      </c>
      <c r="H38" s="389" t="s">
        <v>343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341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24</v>
      </c>
      <c r="D40" s="62" t="s">
        <v>10</v>
      </c>
      <c r="E40" s="61" t="s">
        <v>24</v>
      </c>
      <c r="F40" s="60" t="s">
        <v>70</v>
      </c>
      <c r="G40" s="52"/>
      <c r="H40" s="52"/>
      <c r="I40" s="52"/>
      <c r="J40" s="52"/>
      <c r="K40" s="389" t="s">
        <v>336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24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19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328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24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329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341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9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24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19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330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9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344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345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39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24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24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69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331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346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24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341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338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99</v>
      </c>
      <c r="D71" s="62" t="s">
        <v>10</v>
      </c>
      <c r="E71" s="61" t="s">
        <v>24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334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24</v>
      </c>
      <c r="D78" s="62" t="s">
        <v>10</v>
      </c>
      <c r="E78" s="61" t="s">
        <v>24</v>
      </c>
      <c r="F78" s="60" t="s">
        <v>119</v>
      </c>
      <c r="G78" s="57" t="s">
        <v>114</v>
      </c>
      <c r="H78" s="389" t="s">
        <v>347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24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9</v>
      </c>
      <c r="D85" s="62" t="s">
        <v>10</v>
      </c>
      <c r="E85" s="61" t="s">
        <v>24</v>
      </c>
      <c r="F85" s="60" t="s">
        <v>125</v>
      </c>
      <c r="G85" s="57" t="s">
        <v>12</v>
      </c>
      <c r="H85" s="389" t="s">
        <v>335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24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348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9</v>
      </c>
      <c r="D87" s="62" t="s">
        <v>10</v>
      </c>
      <c r="E87" s="61" t="s">
        <v>24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19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19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336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9</v>
      </c>
      <c r="F94" s="60" t="s">
        <v>136</v>
      </c>
      <c r="G94" s="57" t="s">
        <v>131</v>
      </c>
      <c r="H94" s="389" t="s">
        <v>337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24</v>
      </c>
      <c r="D97" s="62" t="s">
        <v>10</v>
      </c>
      <c r="E97" s="61" t="s">
        <v>19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24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66802AE7-B2AC-4D7A-AACA-CC8FCE43D6A5}"/>
  </hyperlinks>
  <pageMargins left="0.7" right="0.7" top="0.75" bottom="0.75" header="0" footer="0"/>
  <pageSetup orientation="landscape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E8F6E-7713-45C7-8DB3-C8F8086AA5B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349</v>
      </c>
      <c r="C3" s="367"/>
      <c r="D3" s="367"/>
      <c r="E3" s="367"/>
      <c r="F3" s="368"/>
      <c r="G3" s="5" t="s">
        <v>4</v>
      </c>
      <c r="H3" s="387" t="s">
        <v>350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16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3</v>
      </c>
      <c r="F6" s="11" t="s">
        <v>16</v>
      </c>
      <c r="G6" s="8" t="s">
        <v>5</v>
      </c>
      <c r="H6" s="362" t="s">
        <v>8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8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9</v>
      </c>
      <c r="D9" s="13" t="s">
        <v>10</v>
      </c>
      <c r="E9" s="14">
        <v>2</v>
      </c>
      <c r="F9" s="11" t="s">
        <v>8</v>
      </c>
      <c r="K9" s="362" t="s">
        <v>25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3</v>
      </c>
      <c r="F10" s="17" t="s">
        <v>15</v>
      </c>
      <c r="K10" s="372" t="s">
        <v>13</v>
      </c>
      <c r="L10" s="373"/>
      <c r="M10" s="9"/>
    </row>
    <row r="11" spans="1:14">
      <c r="A11" s="19"/>
      <c r="D11" s="7"/>
      <c r="F11" s="11"/>
      <c r="K11" s="362" t="s">
        <v>59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22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79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16</v>
      </c>
      <c r="L15" s="362"/>
      <c r="M15" s="9"/>
    </row>
    <row r="16" spans="1:14">
      <c r="A16" s="10" t="s">
        <v>145</v>
      </c>
      <c r="B16" s="11" t="s">
        <v>31</v>
      </c>
      <c r="C16" s="12" t="s">
        <v>19</v>
      </c>
      <c r="D16" s="13" t="s">
        <v>10</v>
      </c>
      <c r="E16" s="12" t="s">
        <v>24</v>
      </c>
      <c r="F16" s="11" t="s">
        <v>36</v>
      </c>
      <c r="K16" s="362" t="s">
        <v>133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47</v>
      </c>
      <c r="L18" s="362"/>
      <c r="M18" s="9"/>
    </row>
    <row r="19" spans="1:13">
      <c r="A19" s="19"/>
      <c r="D19" s="7"/>
      <c r="F19" s="11"/>
      <c r="H19" s="8"/>
      <c r="K19" s="362" t="s">
        <v>40</v>
      </c>
      <c r="L19" s="362"/>
      <c r="M19" s="9"/>
    </row>
    <row r="20" spans="1:13">
      <c r="A20" s="20" t="s">
        <v>46</v>
      </c>
      <c r="D20" s="7"/>
      <c r="F20" s="11"/>
      <c r="K20" s="362" t="s">
        <v>51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24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25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27</v>
      </c>
      <c r="L27" s="362"/>
      <c r="M27" s="9"/>
    </row>
    <row r="28" spans="1:13">
      <c r="A28" s="20" t="s">
        <v>56</v>
      </c>
      <c r="D28" s="7"/>
      <c r="F28" s="11"/>
      <c r="K28" s="362" t="s">
        <v>133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59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40</v>
      </c>
      <c r="L30" s="362"/>
      <c r="M30" s="9"/>
    </row>
    <row r="31" spans="1:13">
      <c r="A31" s="10" t="s">
        <v>149</v>
      </c>
      <c r="B31" s="11" t="s">
        <v>58</v>
      </c>
      <c r="C31" s="12" t="s">
        <v>19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39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19</v>
      </c>
      <c r="D34" s="13" t="s">
        <v>10</v>
      </c>
      <c r="E34" s="12" t="s">
        <v>24</v>
      </c>
      <c r="F34" s="11" t="s">
        <v>62</v>
      </c>
      <c r="K34" s="362" t="s">
        <v>25</v>
      </c>
      <c r="L34" s="362"/>
      <c r="M34" s="9"/>
    </row>
    <row r="35" spans="1:13">
      <c r="A35" s="21"/>
      <c r="K35" s="362" t="s">
        <v>133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24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39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9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9</v>
      </c>
      <c r="D50" s="13" t="s">
        <v>10</v>
      </c>
      <c r="E50" s="12" t="s">
        <v>69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91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351</v>
      </c>
      <c r="L55" s="362"/>
      <c r="M55" s="9"/>
    </row>
    <row r="56" spans="1:13">
      <c r="A56" s="10" t="s">
        <v>154</v>
      </c>
      <c r="B56" s="11" t="s">
        <v>91</v>
      </c>
      <c r="C56" s="12" t="s">
        <v>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39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19</v>
      </c>
      <c r="D74" s="13" t="s">
        <v>10</v>
      </c>
      <c r="E74" s="12" t="s">
        <v>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69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003E0480-0B5D-48B2-89A2-20BD6BD11375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C443F-5FE4-4864-B3BB-7717FA2A1ECD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352</v>
      </c>
      <c r="C3" s="367"/>
      <c r="D3" s="367"/>
      <c r="E3" s="367"/>
      <c r="F3" s="368"/>
      <c r="G3" s="5" t="s">
        <v>4</v>
      </c>
      <c r="H3" s="387" t="s">
        <v>353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32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44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3</v>
      </c>
      <c r="F10" s="17" t="s">
        <v>15</v>
      </c>
      <c r="K10" s="372" t="s">
        <v>25</v>
      </c>
      <c r="L10" s="373"/>
      <c r="M10" s="9"/>
    </row>
    <row r="11" spans="1:14">
      <c r="A11" s="19"/>
      <c r="D11" s="7"/>
      <c r="F11" s="11"/>
      <c r="K11" s="362" t="s">
        <v>27</v>
      </c>
      <c r="L11" s="362"/>
      <c r="M11" s="9"/>
    </row>
    <row r="12" spans="1:14">
      <c r="A12" s="20" t="s">
        <v>28</v>
      </c>
      <c r="D12" s="7"/>
      <c r="F12" s="11"/>
      <c r="K12" s="362" t="s">
        <v>22</v>
      </c>
      <c r="L12" s="362"/>
      <c r="M12" s="9"/>
    </row>
    <row r="13" spans="1:14">
      <c r="A13" s="10" t="s">
        <v>30</v>
      </c>
      <c r="B13" s="11" t="s">
        <v>31</v>
      </c>
      <c r="C13" s="12" t="s">
        <v>39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29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32</v>
      </c>
      <c r="I14" s="362"/>
      <c r="K14" s="362" t="s">
        <v>34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22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13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47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17</v>
      </c>
      <c r="L18" s="362"/>
      <c r="M18" s="9"/>
    </row>
    <row r="19" spans="1:13">
      <c r="A19" s="19"/>
      <c r="D19" s="7"/>
      <c r="F19" s="11"/>
      <c r="H19" s="8"/>
      <c r="K19" s="362" t="s">
        <v>37</v>
      </c>
      <c r="L19" s="362"/>
      <c r="M19" s="9"/>
    </row>
    <row r="20" spans="1:13">
      <c r="A20" s="20" t="s">
        <v>46</v>
      </c>
      <c r="D20" s="7"/>
      <c r="F20" s="11"/>
      <c r="K20" s="362" t="s">
        <v>20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33</v>
      </c>
      <c r="L23" s="362"/>
      <c r="M23" s="9"/>
    </row>
    <row r="24" spans="1:13">
      <c r="A24" s="10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26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25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22</v>
      </c>
      <c r="L26" s="362"/>
      <c r="M26" s="9"/>
    </row>
    <row r="27" spans="1:13">
      <c r="A27" s="19"/>
      <c r="D27" s="7"/>
      <c r="F27" s="11"/>
      <c r="K27" s="362" t="s">
        <v>27</v>
      </c>
      <c r="L27" s="362"/>
      <c r="M27" s="9"/>
    </row>
    <row r="28" spans="1:13">
      <c r="A28" s="20" t="s">
        <v>56</v>
      </c>
      <c r="D28" s="7"/>
      <c r="F28" s="11"/>
      <c r="K28" s="362" t="s">
        <v>20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17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37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39</v>
      </c>
      <c r="D33" s="13" t="s">
        <v>10</v>
      </c>
      <c r="E33" s="12" t="s">
        <v>24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25</v>
      </c>
      <c r="L34" s="362"/>
      <c r="M34" s="9"/>
    </row>
    <row r="35" spans="1:13">
      <c r="A35" s="21"/>
      <c r="K35" s="362" t="s">
        <v>22</v>
      </c>
      <c r="L35" s="362"/>
      <c r="M35" s="9"/>
    </row>
    <row r="36" spans="1:13">
      <c r="A36" s="20" t="s">
        <v>67</v>
      </c>
      <c r="D36" s="7"/>
      <c r="F36" s="11"/>
      <c r="K36" s="362" t="s">
        <v>17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25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19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19</v>
      </c>
      <c r="F47" s="11" t="s">
        <v>42</v>
      </c>
      <c r="K47" s="362" t="s">
        <v>25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94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19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19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19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48CEC96F-74B0-4054-8162-D5FE54C9F437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3A369-0650-4181-B6F5-FB591255EBC4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354</v>
      </c>
      <c r="C3" s="367"/>
      <c r="D3" s="367"/>
      <c r="E3" s="367"/>
      <c r="F3" s="368"/>
      <c r="G3" s="5" t="s">
        <v>4</v>
      </c>
      <c r="H3" s="387" t="s">
        <v>355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0</v>
      </c>
      <c r="F5" s="11" t="s">
        <v>11</v>
      </c>
      <c r="G5" s="8" t="s">
        <v>12</v>
      </c>
      <c r="H5" s="385" t="s">
        <v>8</v>
      </c>
      <c r="I5" s="386"/>
      <c r="K5" s="362" t="s">
        <v>17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32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29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85" t="s">
        <v>13</v>
      </c>
      <c r="L9" s="386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0</v>
      </c>
      <c r="F10" s="17" t="s">
        <v>15</v>
      </c>
      <c r="K10" s="362" t="s">
        <v>59</v>
      </c>
      <c r="L10" s="362"/>
      <c r="M10" s="9"/>
    </row>
    <row r="11" spans="1:14">
      <c r="A11" s="19"/>
      <c r="D11" s="7"/>
      <c r="F11" s="11"/>
      <c r="K11" s="362" t="s">
        <v>34</v>
      </c>
      <c r="L11" s="362"/>
      <c r="M11" s="9"/>
    </row>
    <row r="12" spans="1:14">
      <c r="A12" s="20" t="s">
        <v>28</v>
      </c>
      <c r="D12" s="7"/>
      <c r="F12" s="11"/>
      <c r="K12" s="362" t="s">
        <v>26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37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32</v>
      </c>
      <c r="I14" s="362"/>
      <c r="K14" s="385" t="s">
        <v>8</v>
      </c>
      <c r="L14" s="386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133</v>
      </c>
      <c r="L15" s="362"/>
      <c r="M15" s="9"/>
    </row>
    <row r="16" spans="1:14">
      <c r="A16" s="10" t="s">
        <v>145</v>
      </c>
      <c r="B16" s="11" t="s">
        <v>31</v>
      </c>
      <c r="C16" s="12" t="s">
        <v>19</v>
      </c>
      <c r="D16" s="13" t="s">
        <v>10</v>
      </c>
      <c r="E16" s="12" t="s">
        <v>24</v>
      </c>
      <c r="F16" s="11" t="s">
        <v>36</v>
      </c>
      <c r="K16" s="362" t="s">
        <v>20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88</v>
      </c>
      <c r="L17" s="362"/>
      <c r="M17" s="9"/>
    </row>
    <row r="18" spans="1:13">
      <c r="A18" s="10" t="s">
        <v>43</v>
      </c>
      <c r="B18" s="11" t="s">
        <v>32</v>
      </c>
      <c r="C18" s="12" t="s">
        <v>69</v>
      </c>
      <c r="D18" s="13" t="s">
        <v>10</v>
      </c>
      <c r="E18" s="12" t="s">
        <v>24</v>
      </c>
      <c r="F18" s="11" t="s">
        <v>36</v>
      </c>
      <c r="K18" s="362" t="s">
        <v>33</v>
      </c>
      <c r="L18" s="362"/>
      <c r="M18" s="9"/>
    </row>
    <row r="19" spans="1:13">
      <c r="A19" s="19"/>
      <c r="D19" s="7"/>
      <c r="F19" s="11"/>
      <c r="H19" s="8"/>
      <c r="K19" s="362" t="s">
        <v>22</v>
      </c>
      <c r="L19" s="362"/>
      <c r="M19" s="9"/>
    </row>
    <row r="20" spans="1:13">
      <c r="A20" s="20" t="s">
        <v>46</v>
      </c>
      <c r="D20" s="7"/>
      <c r="F20" s="11"/>
      <c r="K20" s="362" t="s">
        <v>73</v>
      </c>
      <c r="L20" s="362"/>
      <c r="M20" s="9"/>
    </row>
    <row r="21" spans="1:13">
      <c r="A21" s="10" t="s">
        <v>48</v>
      </c>
      <c r="B21" s="11" t="s">
        <v>26</v>
      </c>
      <c r="C21" s="12" t="s">
        <v>69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27</v>
      </c>
      <c r="L23" s="362"/>
      <c r="M23" s="9"/>
    </row>
    <row r="24" spans="1:13">
      <c r="A24" s="10" t="s">
        <v>147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85" t="s">
        <v>13</v>
      </c>
      <c r="L25" s="386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133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59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62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39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39</v>
      </c>
      <c r="D33" s="13" t="s">
        <v>10</v>
      </c>
      <c r="E33" s="12" t="s">
        <v>39</v>
      </c>
      <c r="F33" s="11" t="s">
        <v>58</v>
      </c>
      <c r="K33" s="362" t="s">
        <v>29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85" t="s">
        <v>13</v>
      </c>
      <c r="L34" s="386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244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85" t="s">
        <v>13</v>
      </c>
      <c r="L39" s="386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24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85" t="s">
        <v>13</v>
      </c>
      <c r="L47" s="386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69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69</v>
      </c>
      <c r="D55" s="13" t="s">
        <v>10</v>
      </c>
      <c r="E55" s="12" t="s">
        <v>39</v>
      </c>
      <c r="F55" s="11" t="s">
        <v>90</v>
      </c>
      <c r="K55" s="362" t="s">
        <v>190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19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85" t="s">
        <v>13</v>
      </c>
      <c r="I61" s="386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85" t="s">
        <v>47</v>
      </c>
      <c r="I62" s="386"/>
      <c r="M62" s="9"/>
    </row>
    <row r="63" spans="1:13">
      <c r="A63" s="10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24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5FF9575B-E9F6-49CC-949B-B8D344CF47C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3DC78-A904-4836-BD4D-5FC48BAAAD78}">
  <dimension ref="A1:N99"/>
  <sheetViews>
    <sheetView zoomScale="78" workbookViewId="0">
      <selection activeCell="B3" sqref="B3:F3"/>
    </sheetView>
  </sheetViews>
  <sheetFormatPr defaultColWidth="9.140625" defaultRowHeight="12.75"/>
  <cols>
    <col min="1" max="1" width="10.42578125" style="28" customWidth="1"/>
    <col min="2" max="2" width="19.7109375" style="28" bestFit="1" customWidth="1"/>
    <col min="3" max="3" width="5.28515625" style="31" customWidth="1"/>
    <col min="4" max="4" width="3.7109375" style="28" customWidth="1"/>
    <col min="5" max="5" width="5" style="28" customWidth="1"/>
    <col min="6" max="6" width="19.7109375" style="28" bestFit="1" customWidth="1"/>
    <col min="7" max="7" width="13.7109375" style="28" customWidth="1"/>
    <col min="8" max="8" width="7.85546875" style="28" customWidth="1"/>
    <col min="9" max="9" width="11.140625" style="28" customWidth="1"/>
    <col min="10" max="10" width="2.7109375" style="28" customWidth="1"/>
    <col min="11" max="11" width="9.140625" style="28" customWidth="1"/>
    <col min="12" max="12" width="10.7109375" style="28" customWidth="1"/>
    <col min="13" max="13" width="2.42578125" style="28" customWidth="1"/>
    <col min="14" max="256" width="9.140625" style="28"/>
    <col min="257" max="257" width="10.42578125" style="28" customWidth="1"/>
    <col min="258" max="258" width="19.7109375" style="28" bestFit="1" customWidth="1"/>
    <col min="259" max="259" width="5.28515625" style="28" customWidth="1"/>
    <col min="260" max="260" width="3.7109375" style="28" customWidth="1"/>
    <col min="261" max="261" width="5" style="28" customWidth="1"/>
    <col min="262" max="262" width="19.7109375" style="28" bestFit="1" customWidth="1"/>
    <col min="263" max="263" width="13.7109375" style="28" customWidth="1"/>
    <col min="264" max="264" width="7.85546875" style="28" customWidth="1"/>
    <col min="265" max="265" width="11.140625" style="28" customWidth="1"/>
    <col min="266" max="266" width="2.7109375" style="28" customWidth="1"/>
    <col min="267" max="267" width="9.140625" style="28"/>
    <col min="268" max="268" width="10.7109375" style="28" customWidth="1"/>
    <col min="269" max="269" width="2.42578125" style="28" customWidth="1"/>
    <col min="270" max="512" width="9.140625" style="28"/>
    <col min="513" max="513" width="10.42578125" style="28" customWidth="1"/>
    <col min="514" max="514" width="19.7109375" style="28" bestFit="1" customWidth="1"/>
    <col min="515" max="515" width="5.28515625" style="28" customWidth="1"/>
    <col min="516" max="516" width="3.7109375" style="28" customWidth="1"/>
    <col min="517" max="517" width="5" style="28" customWidth="1"/>
    <col min="518" max="518" width="19.7109375" style="28" bestFit="1" customWidth="1"/>
    <col min="519" max="519" width="13.7109375" style="28" customWidth="1"/>
    <col min="520" max="520" width="7.85546875" style="28" customWidth="1"/>
    <col min="521" max="521" width="11.140625" style="28" customWidth="1"/>
    <col min="522" max="522" width="2.7109375" style="28" customWidth="1"/>
    <col min="523" max="523" width="9.140625" style="28"/>
    <col min="524" max="524" width="10.7109375" style="28" customWidth="1"/>
    <col min="525" max="525" width="2.42578125" style="28" customWidth="1"/>
    <col min="526" max="768" width="9.140625" style="28"/>
    <col min="769" max="769" width="10.42578125" style="28" customWidth="1"/>
    <col min="770" max="770" width="19.7109375" style="28" bestFit="1" customWidth="1"/>
    <col min="771" max="771" width="5.28515625" style="28" customWidth="1"/>
    <col min="772" max="772" width="3.7109375" style="28" customWidth="1"/>
    <col min="773" max="773" width="5" style="28" customWidth="1"/>
    <col min="774" max="774" width="19.7109375" style="28" bestFit="1" customWidth="1"/>
    <col min="775" max="775" width="13.7109375" style="28" customWidth="1"/>
    <col min="776" max="776" width="7.85546875" style="28" customWidth="1"/>
    <col min="777" max="777" width="11.140625" style="28" customWidth="1"/>
    <col min="778" max="778" width="2.7109375" style="28" customWidth="1"/>
    <col min="779" max="779" width="9.140625" style="28"/>
    <col min="780" max="780" width="10.7109375" style="28" customWidth="1"/>
    <col min="781" max="781" width="2.42578125" style="28" customWidth="1"/>
    <col min="782" max="1024" width="9.140625" style="28"/>
    <col min="1025" max="1025" width="10.42578125" style="28" customWidth="1"/>
    <col min="1026" max="1026" width="19.7109375" style="28" bestFit="1" customWidth="1"/>
    <col min="1027" max="1027" width="5.28515625" style="28" customWidth="1"/>
    <col min="1028" max="1028" width="3.7109375" style="28" customWidth="1"/>
    <col min="1029" max="1029" width="5" style="28" customWidth="1"/>
    <col min="1030" max="1030" width="19.7109375" style="28" bestFit="1" customWidth="1"/>
    <col min="1031" max="1031" width="13.7109375" style="28" customWidth="1"/>
    <col min="1032" max="1032" width="7.85546875" style="28" customWidth="1"/>
    <col min="1033" max="1033" width="11.140625" style="28" customWidth="1"/>
    <col min="1034" max="1034" width="2.7109375" style="28" customWidth="1"/>
    <col min="1035" max="1035" width="9.140625" style="28"/>
    <col min="1036" max="1036" width="10.7109375" style="28" customWidth="1"/>
    <col min="1037" max="1037" width="2.42578125" style="28" customWidth="1"/>
    <col min="1038" max="1280" width="9.140625" style="28"/>
    <col min="1281" max="1281" width="10.42578125" style="28" customWidth="1"/>
    <col min="1282" max="1282" width="19.7109375" style="28" bestFit="1" customWidth="1"/>
    <col min="1283" max="1283" width="5.28515625" style="28" customWidth="1"/>
    <col min="1284" max="1284" width="3.7109375" style="28" customWidth="1"/>
    <col min="1285" max="1285" width="5" style="28" customWidth="1"/>
    <col min="1286" max="1286" width="19.7109375" style="28" bestFit="1" customWidth="1"/>
    <col min="1287" max="1287" width="13.7109375" style="28" customWidth="1"/>
    <col min="1288" max="1288" width="7.85546875" style="28" customWidth="1"/>
    <col min="1289" max="1289" width="11.140625" style="28" customWidth="1"/>
    <col min="1290" max="1290" width="2.7109375" style="28" customWidth="1"/>
    <col min="1291" max="1291" width="9.140625" style="28"/>
    <col min="1292" max="1292" width="10.7109375" style="28" customWidth="1"/>
    <col min="1293" max="1293" width="2.42578125" style="28" customWidth="1"/>
    <col min="1294" max="1536" width="9.140625" style="28"/>
    <col min="1537" max="1537" width="10.42578125" style="28" customWidth="1"/>
    <col min="1538" max="1538" width="19.7109375" style="28" bestFit="1" customWidth="1"/>
    <col min="1539" max="1539" width="5.28515625" style="28" customWidth="1"/>
    <col min="1540" max="1540" width="3.7109375" style="28" customWidth="1"/>
    <col min="1541" max="1541" width="5" style="28" customWidth="1"/>
    <col min="1542" max="1542" width="19.7109375" style="28" bestFit="1" customWidth="1"/>
    <col min="1543" max="1543" width="13.7109375" style="28" customWidth="1"/>
    <col min="1544" max="1544" width="7.85546875" style="28" customWidth="1"/>
    <col min="1545" max="1545" width="11.140625" style="28" customWidth="1"/>
    <col min="1546" max="1546" width="2.7109375" style="28" customWidth="1"/>
    <col min="1547" max="1547" width="9.140625" style="28"/>
    <col min="1548" max="1548" width="10.7109375" style="28" customWidth="1"/>
    <col min="1549" max="1549" width="2.42578125" style="28" customWidth="1"/>
    <col min="1550" max="1792" width="9.140625" style="28"/>
    <col min="1793" max="1793" width="10.42578125" style="28" customWidth="1"/>
    <col min="1794" max="1794" width="19.7109375" style="28" bestFit="1" customWidth="1"/>
    <col min="1795" max="1795" width="5.28515625" style="28" customWidth="1"/>
    <col min="1796" max="1796" width="3.7109375" style="28" customWidth="1"/>
    <col min="1797" max="1797" width="5" style="28" customWidth="1"/>
    <col min="1798" max="1798" width="19.7109375" style="28" bestFit="1" customWidth="1"/>
    <col min="1799" max="1799" width="13.7109375" style="28" customWidth="1"/>
    <col min="1800" max="1800" width="7.85546875" style="28" customWidth="1"/>
    <col min="1801" max="1801" width="11.140625" style="28" customWidth="1"/>
    <col min="1802" max="1802" width="2.7109375" style="28" customWidth="1"/>
    <col min="1803" max="1803" width="9.140625" style="28"/>
    <col min="1804" max="1804" width="10.7109375" style="28" customWidth="1"/>
    <col min="1805" max="1805" width="2.42578125" style="28" customWidth="1"/>
    <col min="1806" max="2048" width="9.140625" style="28"/>
    <col min="2049" max="2049" width="10.42578125" style="28" customWidth="1"/>
    <col min="2050" max="2050" width="19.7109375" style="28" bestFit="1" customWidth="1"/>
    <col min="2051" max="2051" width="5.28515625" style="28" customWidth="1"/>
    <col min="2052" max="2052" width="3.7109375" style="28" customWidth="1"/>
    <col min="2053" max="2053" width="5" style="28" customWidth="1"/>
    <col min="2054" max="2054" width="19.7109375" style="28" bestFit="1" customWidth="1"/>
    <col min="2055" max="2055" width="13.7109375" style="28" customWidth="1"/>
    <col min="2056" max="2056" width="7.85546875" style="28" customWidth="1"/>
    <col min="2057" max="2057" width="11.140625" style="28" customWidth="1"/>
    <col min="2058" max="2058" width="2.7109375" style="28" customWidth="1"/>
    <col min="2059" max="2059" width="9.140625" style="28"/>
    <col min="2060" max="2060" width="10.7109375" style="28" customWidth="1"/>
    <col min="2061" max="2061" width="2.42578125" style="28" customWidth="1"/>
    <col min="2062" max="2304" width="9.140625" style="28"/>
    <col min="2305" max="2305" width="10.42578125" style="28" customWidth="1"/>
    <col min="2306" max="2306" width="19.7109375" style="28" bestFit="1" customWidth="1"/>
    <col min="2307" max="2307" width="5.28515625" style="28" customWidth="1"/>
    <col min="2308" max="2308" width="3.7109375" style="28" customWidth="1"/>
    <col min="2309" max="2309" width="5" style="28" customWidth="1"/>
    <col min="2310" max="2310" width="19.7109375" style="28" bestFit="1" customWidth="1"/>
    <col min="2311" max="2311" width="13.7109375" style="28" customWidth="1"/>
    <col min="2312" max="2312" width="7.85546875" style="28" customWidth="1"/>
    <col min="2313" max="2313" width="11.140625" style="28" customWidth="1"/>
    <col min="2314" max="2314" width="2.7109375" style="28" customWidth="1"/>
    <col min="2315" max="2315" width="9.140625" style="28"/>
    <col min="2316" max="2316" width="10.7109375" style="28" customWidth="1"/>
    <col min="2317" max="2317" width="2.42578125" style="28" customWidth="1"/>
    <col min="2318" max="2560" width="9.140625" style="28"/>
    <col min="2561" max="2561" width="10.42578125" style="28" customWidth="1"/>
    <col min="2562" max="2562" width="19.7109375" style="28" bestFit="1" customWidth="1"/>
    <col min="2563" max="2563" width="5.28515625" style="28" customWidth="1"/>
    <col min="2564" max="2564" width="3.7109375" style="28" customWidth="1"/>
    <col min="2565" max="2565" width="5" style="28" customWidth="1"/>
    <col min="2566" max="2566" width="19.7109375" style="28" bestFit="1" customWidth="1"/>
    <col min="2567" max="2567" width="13.7109375" style="28" customWidth="1"/>
    <col min="2568" max="2568" width="7.85546875" style="28" customWidth="1"/>
    <col min="2569" max="2569" width="11.140625" style="28" customWidth="1"/>
    <col min="2570" max="2570" width="2.7109375" style="28" customWidth="1"/>
    <col min="2571" max="2571" width="9.140625" style="28"/>
    <col min="2572" max="2572" width="10.7109375" style="28" customWidth="1"/>
    <col min="2573" max="2573" width="2.42578125" style="28" customWidth="1"/>
    <col min="2574" max="2816" width="9.140625" style="28"/>
    <col min="2817" max="2817" width="10.42578125" style="28" customWidth="1"/>
    <col min="2818" max="2818" width="19.7109375" style="28" bestFit="1" customWidth="1"/>
    <col min="2819" max="2819" width="5.28515625" style="28" customWidth="1"/>
    <col min="2820" max="2820" width="3.7109375" style="28" customWidth="1"/>
    <col min="2821" max="2821" width="5" style="28" customWidth="1"/>
    <col min="2822" max="2822" width="19.7109375" style="28" bestFit="1" customWidth="1"/>
    <col min="2823" max="2823" width="13.7109375" style="28" customWidth="1"/>
    <col min="2824" max="2824" width="7.85546875" style="28" customWidth="1"/>
    <col min="2825" max="2825" width="11.140625" style="28" customWidth="1"/>
    <col min="2826" max="2826" width="2.7109375" style="28" customWidth="1"/>
    <col min="2827" max="2827" width="9.140625" style="28"/>
    <col min="2828" max="2828" width="10.7109375" style="28" customWidth="1"/>
    <col min="2829" max="2829" width="2.42578125" style="28" customWidth="1"/>
    <col min="2830" max="3072" width="9.140625" style="28"/>
    <col min="3073" max="3073" width="10.42578125" style="28" customWidth="1"/>
    <col min="3074" max="3074" width="19.7109375" style="28" bestFit="1" customWidth="1"/>
    <col min="3075" max="3075" width="5.28515625" style="28" customWidth="1"/>
    <col min="3076" max="3076" width="3.7109375" style="28" customWidth="1"/>
    <col min="3077" max="3077" width="5" style="28" customWidth="1"/>
    <col min="3078" max="3078" width="19.7109375" style="28" bestFit="1" customWidth="1"/>
    <col min="3079" max="3079" width="13.7109375" style="28" customWidth="1"/>
    <col min="3080" max="3080" width="7.85546875" style="28" customWidth="1"/>
    <col min="3081" max="3081" width="11.140625" style="28" customWidth="1"/>
    <col min="3082" max="3082" width="2.7109375" style="28" customWidth="1"/>
    <col min="3083" max="3083" width="9.140625" style="28"/>
    <col min="3084" max="3084" width="10.7109375" style="28" customWidth="1"/>
    <col min="3085" max="3085" width="2.42578125" style="28" customWidth="1"/>
    <col min="3086" max="3328" width="9.140625" style="28"/>
    <col min="3329" max="3329" width="10.42578125" style="28" customWidth="1"/>
    <col min="3330" max="3330" width="19.7109375" style="28" bestFit="1" customWidth="1"/>
    <col min="3331" max="3331" width="5.28515625" style="28" customWidth="1"/>
    <col min="3332" max="3332" width="3.7109375" style="28" customWidth="1"/>
    <col min="3333" max="3333" width="5" style="28" customWidth="1"/>
    <col min="3334" max="3334" width="19.7109375" style="28" bestFit="1" customWidth="1"/>
    <col min="3335" max="3335" width="13.7109375" style="28" customWidth="1"/>
    <col min="3336" max="3336" width="7.85546875" style="28" customWidth="1"/>
    <col min="3337" max="3337" width="11.140625" style="28" customWidth="1"/>
    <col min="3338" max="3338" width="2.7109375" style="28" customWidth="1"/>
    <col min="3339" max="3339" width="9.140625" style="28"/>
    <col min="3340" max="3340" width="10.7109375" style="28" customWidth="1"/>
    <col min="3341" max="3341" width="2.42578125" style="28" customWidth="1"/>
    <col min="3342" max="3584" width="9.140625" style="28"/>
    <col min="3585" max="3585" width="10.42578125" style="28" customWidth="1"/>
    <col min="3586" max="3586" width="19.7109375" style="28" bestFit="1" customWidth="1"/>
    <col min="3587" max="3587" width="5.28515625" style="28" customWidth="1"/>
    <col min="3588" max="3588" width="3.7109375" style="28" customWidth="1"/>
    <col min="3589" max="3589" width="5" style="28" customWidth="1"/>
    <col min="3590" max="3590" width="19.7109375" style="28" bestFit="1" customWidth="1"/>
    <col min="3591" max="3591" width="13.7109375" style="28" customWidth="1"/>
    <col min="3592" max="3592" width="7.85546875" style="28" customWidth="1"/>
    <col min="3593" max="3593" width="11.140625" style="28" customWidth="1"/>
    <col min="3594" max="3594" width="2.7109375" style="28" customWidth="1"/>
    <col min="3595" max="3595" width="9.140625" style="28"/>
    <col min="3596" max="3596" width="10.7109375" style="28" customWidth="1"/>
    <col min="3597" max="3597" width="2.42578125" style="28" customWidth="1"/>
    <col min="3598" max="3840" width="9.140625" style="28"/>
    <col min="3841" max="3841" width="10.42578125" style="28" customWidth="1"/>
    <col min="3842" max="3842" width="19.7109375" style="28" bestFit="1" customWidth="1"/>
    <col min="3843" max="3843" width="5.28515625" style="28" customWidth="1"/>
    <col min="3844" max="3844" width="3.7109375" style="28" customWidth="1"/>
    <col min="3845" max="3845" width="5" style="28" customWidth="1"/>
    <col min="3846" max="3846" width="19.7109375" style="28" bestFit="1" customWidth="1"/>
    <col min="3847" max="3847" width="13.7109375" style="28" customWidth="1"/>
    <col min="3848" max="3848" width="7.85546875" style="28" customWidth="1"/>
    <col min="3849" max="3849" width="11.140625" style="28" customWidth="1"/>
    <col min="3850" max="3850" width="2.7109375" style="28" customWidth="1"/>
    <col min="3851" max="3851" width="9.140625" style="28"/>
    <col min="3852" max="3852" width="10.7109375" style="28" customWidth="1"/>
    <col min="3853" max="3853" width="2.42578125" style="28" customWidth="1"/>
    <col min="3854" max="4096" width="9.140625" style="28"/>
    <col min="4097" max="4097" width="10.42578125" style="28" customWidth="1"/>
    <col min="4098" max="4098" width="19.7109375" style="28" bestFit="1" customWidth="1"/>
    <col min="4099" max="4099" width="5.28515625" style="28" customWidth="1"/>
    <col min="4100" max="4100" width="3.7109375" style="28" customWidth="1"/>
    <col min="4101" max="4101" width="5" style="28" customWidth="1"/>
    <col min="4102" max="4102" width="19.7109375" style="28" bestFit="1" customWidth="1"/>
    <col min="4103" max="4103" width="13.7109375" style="28" customWidth="1"/>
    <col min="4104" max="4104" width="7.85546875" style="28" customWidth="1"/>
    <col min="4105" max="4105" width="11.140625" style="28" customWidth="1"/>
    <col min="4106" max="4106" width="2.7109375" style="28" customWidth="1"/>
    <col min="4107" max="4107" width="9.140625" style="28"/>
    <col min="4108" max="4108" width="10.7109375" style="28" customWidth="1"/>
    <col min="4109" max="4109" width="2.42578125" style="28" customWidth="1"/>
    <col min="4110" max="4352" width="9.140625" style="28"/>
    <col min="4353" max="4353" width="10.42578125" style="28" customWidth="1"/>
    <col min="4354" max="4354" width="19.7109375" style="28" bestFit="1" customWidth="1"/>
    <col min="4355" max="4355" width="5.28515625" style="28" customWidth="1"/>
    <col min="4356" max="4356" width="3.7109375" style="28" customWidth="1"/>
    <col min="4357" max="4357" width="5" style="28" customWidth="1"/>
    <col min="4358" max="4358" width="19.7109375" style="28" bestFit="1" customWidth="1"/>
    <col min="4359" max="4359" width="13.7109375" style="28" customWidth="1"/>
    <col min="4360" max="4360" width="7.85546875" style="28" customWidth="1"/>
    <col min="4361" max="4361" width="11.140625" style="28" customWidth="1"/>
    <col min="4362" max="4362" width="2.7109375" style="28" customWidth="1"/>
    <col min="4363" max="4363" width="9.140625" style="28"/>
    <col min="4364" max="4364" width="10.7109375" style="28" customWidth="1"/>
    <col min="4365" max="4365" width="2.42578125" style="28" customWidth="1"/>
    <col min="4366" max="4608" width="9.140625" style="28"/>
    <col min="4609" max="4609" width="10.42578125" style="28" customWidth="1"/>
    <col min="4610" max="4610" width="19.7109375" style="28" bestFit="1" customWidth="1"/>
    <col min="4611" max="4611" width="5.28515625" style="28" customWidth="1"/>
    <col min="4612" max="4612" width="3.7109375" style="28" customWidth="1"/>
    <col min="4613" max="4613" width="5" style="28" customWidth="1"/>
    <col min="4614" max="4614" width="19.7109375" style="28" bestFit="1" customWidth="1"/>
    <col min="4615" max="4615" width="13.7109375" style="28" customWidth="1"/>
    <col min="4616" max="4616" width="7.85546875" style="28" customWidth="1"/>
    <col min="4617" max="4617" width="11.140625" style="28" customWidth="1"/>
    <col min="4618" max="4618" width="2.7109375" style="28" customWidth="1"/>
    <col min="4619" max="4619" width="9.140625" style="28"/>
    <col min="4620" max="4620" width="10.7109375" style="28" customWidth="1"/>
    <col min="4621" max="4621" width="2.42578125" style="28" customWidth="1"/>
    <col min="4622" max="4864" width="9.140625" style="28"/>
    <col min="4865" max="4865" width="10.42578125" style="28" customWidth="1"/>
    <col min="4866" max="4866" width="19.7109375" style="28" bestFit="1" customWidth="1"/>
    <col min="4867" max="4867" width="5.28515625" style="28" customWidth="1"/>
    <col min="4868" max="4868" width="3.7109375" style="28" customWidth="1"/>
    <col min="4869" max="4869" width="5" style="28" customWidth="1"/>
    <col min="4870" max="4870" width="19.7109375" style="28" bestFit="1" customWidth="1"/>
    <col min="4871" max="4871" width="13.7109375" style="28" customWidth="1"/>
    <col min="4872" max="4872" width="7.85546875" style="28" customWidth="1"/>
    <col min="4873" max="4873" width="11.140625" style="28" customWidth="1"/>
    <col min="4874" max="4874" width="2.7109375" style="28" customWidth="1"/>
    <col min="4875" max="4875" width="9.140625" style="28"/>
    <col min="4876" max="4876" width="10.7109375" style="28" customWidth="1"/>
    <col min="4877" max="4877" width="2.42578125" style="28" customWidth="1"/>
    <col min="4878" max="5120" width="9.140625" style="28"/>
    <col min="5121" max="5121" width="10.42578125" style="28" customWidth="1"/>
    <col min="5122" max="5122" width="19.7109375" style="28" bestFit="1" customWidth="1"/>
    <col min="5123" max="5123" width="5.28515625" style="28" customWidth="1"/>
    <col min="5124" max="5124" width="3.7109375" style="28" customWidth="1"/>
    <col min="5125" max="5125" width="5" style="28" customWidth="1"/>
    <col min="5126" max="5126" width="19.7109375" style="28" bestFit="1" customWidth="1"/>
    <col min="5127" max="5127" width="13.7109375" style="28" customWidth="1"/>
    <col min="5128" max="5128" width="7.85546875" style="28" customWidth="1"/>
    <col min="5129" max="5129" width="11.140625" style="28" customWidth="1"/>
    <col min="5130" max="5130" width="2.7109375" style="28" customWidth="1"/>
    <col min="5131" max="5131" width="9.140625" style="28"/>
    <col min="5132" max="5132" width="10.7109375" style="28" customWidth="1"/>
    <col min="5133" max="5133" width="2.42578125" style="28" customWidth="1"/>
    <col min="5134" max="5376" width="9.140625" style="28"/>
    <col min="5377" max="5377" width="10.42578125" style="28" customWidth="1"/>
    <col min="5378" max="5378" width="19.7109375" style="28" bestFit="1" customWidth="1"/>
    <col min="5379" max="5379" width="5.28515625" style="28" customWidth="1"/>
    <col min="5380" max="5380" width="3.7109375" style="28" customWidth="1"/>
    <col min="5381" max="5381" width="5" style="28" customWidth="1"/>
    <col min="5382" max="5382" width="19.7109375" style="28" bestFit="1" customWidth="1"/>
    <col min="5383" max="5383" width="13.7109375" style="28" customWidth="1"/>
    <col min="5384" max="5384" width="7.85546875" style="28" customWidth="1"/>
    <col min="5385" max="5385" width="11.140625" style="28" customWidth="1"/>
    <col min="5386" max="5386" width="2.7109375" style="28" customWidth="1"/>
    <col min="5387" max="5387" width="9.140625" style="28"/>
    <col min="5388" max="5388" width="10.7109375" style="28" customWidth="1"/>
    <col min="5389" max="5389" width="2.42578125" style="28" customWidth="1"/>
    <col min="5390" max="5632" width="9.140625" style="28"/>
    <col min="5633" max="5633" width="10.42578125" style="28" customWidth="1"/>
    <col min="5634" max="5634" width="19.7109375" style="28" bestFit="1" customWidth="1"/>
    <col min="5635" max="5635" width="5.28515625" style="28" customWidth="1"/>
    <col min="5636" max="5636" width="3.7109375" style="28" customWidth="1"/>
    <col min="5637" max="5637" width="5" style="28" customWidth="1"/>
    <col min="5638" max="5638" width="19.7109375" style="28" bestFit="1" customWidth="1"/>
    <col min="5639" max="5639" width="13.7109375" style="28" customWidth="1"/>
    <col min="5640" max="5640" width="7.85546875" style="28" customWidth="1"/>
    <col min="5641" max="5641" width="11.140625" style="28" customWidth="1"/>
    <col min="5642" max="5642" width="2.7109375" style="28" customWidth="1"/>
    <col min="5643" max="5643" width="9.140625" style="28"/>
    <col min="5644" max="5644" width="10.7109375" style="28" customWidth="1"/>
    <col min="5645" max="5645" width="2.42578125" style="28" customWidth="1"/>
    <col min="5646" max="5888" width="9.140625" style="28"/>
    <col min="5889" max="5889" width="10.42578125" style="28" customWidth="1"/>
    <col min="5890" max="5890" width="19.7109375" style="28" bestFit="1" customWidth="1"/>
    <col min="5891" max="5891" width="5.28515625" style="28" customWidth="1"/>
    <col min="5892" max="5892" width="3.7109375" style="28" customWidth="1"/>
    <col min="5893" max="5893" width="5" style="28" customWidth="1"/>
    <col min="5894" max="5894" width="19.7109375" style="28" bestFit="1" customWidth="1"/>
    <col min="5895" max="5895" width="13.7109375" style="28" customWidth="1"/>
    <col min="5896" max="5896" width="7.85546875" style="28" customWidth="1"/>
    <col min="5897" max="5897" width="11.140625" style="28" customWidth="1"/>
    <col min="5898" max="5898" width="2.7109375" style="28" customWidth="1"/>
    <col min="5899" max="5899" width="9.140625" style="28"/>
    <col min="5900" max="5900" width="10.7109375" style="28" customWidth="1"/>
    <col min="5901" max="5901" width="2.42578125" style="28" customWidth="1"/>
    <col min="5902" max="6144" width="9.140625" style="28"/>
    <col min="6145" max="6145" width="10.42578125" style="28" customWidth="1"/>
    <col min="6146" max="6146" width="19.7109375" style="28" bestFit="1" customWidth="1"/>
    <col min="6147" max="6147" width="5.28515625" style="28" customWidth="1"/>
    <col min="6148" max="6148" width="3.7109375" style="28" customWidth="1"/>
    <col min="6149" max="6149" width="5" style="28" customWidth="1"/>
    <col min="6150" max="6150" width="19.7109375" style="28" bestFit="1" customWidth="1"/>
    <col min="6151" max="6151" width="13.7109375" style="28" customWidth="1"/>
    <col min="6152" max="6152" width="7.85546875" style="28" customWidth="1"/>
    <col min="6153" max="6153" width="11.140625" style="28" customWidth="1"/>
    <col min="6154" max="6154" width="2.7109375" style="28" customWidth="1"/>
    <col min="6155" max="6155" width="9.140625" style="28"/>
    <col min="6156" max="6156" width="10.7109375" style="28" customWidth="1"/>
    <col min="6157" max="6157" width="2.42578125" style="28" customWidth="1"/>
    <col min="6158" max="6400" width="9.140625" style="28"/>
    <col min="6401" max="6401" width="10.42578125" style="28" customWidth="1"/>
    <col min="6402" max="6402" width="19.7109375" style="28" bestFit="1" customWidth="1"/>
    <col min="6403" max="6403" width="5.28515625" style="28" customWidth="1"/>
    <col min="6404" max="6404" width="3.7109375" style="28" customWidth="1"/>
    <col min="6405" max="6405" width="5" style="28" customWidth="1"/>
    <col min="6406" max="6406" width="19.7109375" style="28" bestFit="1" customWidth="1"/>
    <col min="6407" max="6407" width="13.7109375" style="28" customWidth="1"/>
    <col min="6408" max="6408" width="7.85546875" style="28" customWidth="1"/>
    <col min="6409" max="6409" width="11.140625" style="28" customWidth="1"/>
    <col min="6410" max="6410" width="2.7109375" style="28" customWidth="1"/>
    <col min="6411" max="6411" width="9.140625" style="28"/>
    <col min="6412" max="6412" width="10.7109375" style="28" customWidth="1"/>
    <col min="6413" max="6413" width="2.42578125" style="28" customWidth="1"/>
    <col min="6414" max="6656" width="9.140625" style="28"/>
    <col min="6657" max="6657" width="10.42578125" style="28" customWidth="1"/>
    <col min="6658" max="6658" width="19.7109375" style="28" bestFit="1" customWidth="1"/>
    <col min="6659" max="6659" width="5.28515625" style="28" customWidth="1"/>
    <col min="6660" max="6660" width="3.7109375" style="28" customWidth="1"/>
    <col min="6661" max="6661" width="5" style="28" customWidth="1"/>
    <col min="6662" max="6662" width="19.7109375" style="28" bestFit="1" customWidth="1"/>
    <col min="6663" max="6663" width="13.7109375" style="28" customWidth="1"/>
    <col min="6664" max="6664" width="7.85546875" style="28" customWidth="1"/>
    <col min="6665" max="6665" width="11.140625" style="28" customWidth="1"/>
    <col min="6666" max="6666" width="2.7109375" style="28" customWidth="1"/>
    <col min="6667" max="6667" width="9.140625" style="28"/>
    <col min="6668" max="6668" width="10.7109375" style="28" customWidth="1"/>
    <col min="6669" max="6669" width="2.42578125" style="28" customWidth="1"/>
    <col min="6670" max="6912" width="9.140625" style="28"/>
    <col min="6913" max="6913" width="10.42578125" style="28" customWidth="1"/>
    <col min="6914" max="6914" width="19.7109375" style="28" bestFit="1" customWidth="1"/>
    <col min="6915" max="6915" width="5.28515625" style="28" customWidth="1"/>
    <col min="6916" max="6916" width="3.7109375" style="28" customWidth="1"/>
    <col min="6917" max="6917" width="5" style="28" customWidth="1"/>
    <col min="6918" max="6918" width="19.7109375" style="28" bestFit="1" customWidth="1"/>
    <col min="6919" max="6919" width="13.7109375" style="28" customWidth="1"/>
    <col min="6920" max="6920" width="7.85546875" style="28" customWidth="1"/>
    <col min="6921" max="6921" width="11.140625" style="28" customWidth="1"/>
    <col min="6922" max="6922" width="2.7109375" style="28" customWidth="1"/>
    <col min="6923" max="6923" width="9.140625" style="28"/>
    <col min="6924" max="6924" width="10.7109375" style="28" customWidth="1"/>
    <col min="6925" max="6925" width="2.42578125" style="28" customWidth="1"/>
    <col min="6926" max="7168" width="9.140625" style="28"/>
    <col min="7169" max="7169" width="10.42578125" style="28" customWidth="1"/>
    <col min="7170" max="7170" width="19.7109375" style="28" bestFit="1" customWidth="1"/>
    <col min="7171" max="7171" width="5.28515625" style="28" customWidth="1"/>
    <col min="7172" max="7172" width="3.7109375" style="28" customWidth="1"/>
    <col min="7173" max="7173" width="5" style="28" customWidth="1"/>
    <col min="7174" max="7174" width="19.7109375" style="28" bestFit="1" customWidth="1"/>
    <col min="7175" max="7175" width="13.7109375" style="28" customWidth="1"/>
    <col min="7176" max="7176" width="7.85546875" style="28" customWidth="1"/>
    <col min="7177" max="7177" width="11.140625" style="28" customWidth="1"/>
    <col min="7178" max="7178" width="2.7109375" style="28" customWidth="1"/>
    <col min="7179" max="7179" width="9.140625" style="28"/>
    <col min="7180" max="7180" width="10.7109375" style="28" customWidth="1"/>
    <col min="7181" max="7181" width="2.42578125" style="28" customWidth="1"/>
    <col min="7182" max="7424" width="9.140625" style="28"/>
    <col min="7425" max="7425" width="10.42578125" style="28" customWidth="1"/>
    <col min="7426" max="7426" width="19.7109375" style="28" bestFit="1" customWidth="1"/>
    <col min="7427" max="7427" width="5.28515625" style="28" customWidth="1"/>
    <col min="7428" max="7428" width="3.7109375" style="28" customWidth="1"/>
    <col min="7429" max="7429" width="5" style="28" customWidth="1"/>
    <col min="7430" max="7430" width="19.7109375" style="28" bestFit="1" customWidth="1"/>
    <col min="7431" max="7431" width="13.7109375" style="28" customWidth="1"/>
    <col min="7432" max="7432" width="7.85546875" style="28" customWidth="1"/>
    <col min="7433" max="7433" width="11.140625" style="28" customWidth="1"/>
    <col min="7434" max="7434" width="2.7109375" style="28" customWidth="1"/>
    <col min="7435" max="7435" width="9.140625" style="28"/>
    <col min="7436" max="7436" width="10.7109375" style="28" customWidth="1"/>
    <col min="7437" max="7437" width="2.42578125" style="28" customWidth="1"/>
    <col min="7438" max="7680" width="9.140625" style="28"/>
    <col min="7681" max="7681" width="10.42578125" style="28" customWidth="1"/>
    <col min="7682" max="7682" width="19.7109375" style="28" bestFit="1" customWidth="1"/>
    <col min="7683" max="7683" width="5.28515625" style="28" customWidth="1"/>
    <col min="7684" max="7684" width="3.7109375" style="28" customWidth="1"/>
    <col min="7685" max="7685" width="5" style="28" customWidth="1"/>
    <col min="7686" max="7686" width="19.7109375" style="28" bestFit="1" customWidth="1"/>
    <col min="7687" max="7687" width="13.7109375" style="28" customWidth="1"/>
    <col min="7688" max="7688" width="7.85546875" style="28" customWidth="1"/>
    <col min="7689" max="7689" width="11.140625" style="28" customWidth="1"/>
    <col min="7690" max="7690" width="2.7109375" style="28" customWidth="1"/>
    <col min="7691" max="7691" width="9.140625" style="28"/>
    <col min="7692" max="7692" width="10.7109375" style="28" customWidth="1"/>
    <col min="7693" max="7693" width="2.42578125" style="28" customWidth="1"/>
    <col min="7694" max="7936" width="9.140625" style="28"/>
    <col min="7937" max="7937" width="10.42578125" style="28" customWidth="1"/>
    <col min="7938" max="7938" width="19.7109375" style="28" bestFit="1" customWidth="1"/>
    <col min="7939" max="7939" width="5.28515625" style="28" customWidth="1"/>
    <col min="7940" max="7940" width="3.7109375" style="28" customWidth="1"/>
    <col min="7941" max="7941" width="5" style="28" customWidth="1"/>
    <col min="7942" max="7942" width="19.7109375" style="28" bestFit="1" customWidth="1"/>
    <col min="7943" max="7943" width="13.7109375" style="28" customWidth="1"/>
    <col min="7944" max="7944" width="7.85546875" style="28" customWidth="1"/>
    <col min="7945" max="7945" width="11.140625" style="28" customWidth="1"/>
    <col min="7946" max="7946" width="2.7109375" style="28" customWidth="1"/>
    <col min="7947" max="7947" width="9.140625" style="28"/>
    <col min="7948" max="7948" width="10.7109375" style="28" customWidth="1"/>
    <col min="7949" max="7949" width="2.42578125" style="28" customWidth="1"/>
    <col min="7950" max="8192" width="9.140625" style="28"/>
    <col min="8193" max="8193" width="10.42578125" style="28" customWidth="1"/>
    <col min="8194" max="8194" width="19.7109375" style="28" bestFit="1" customWidth="1"/>
    <col min="8195" max="8195" width="5.28515625" style="28" customWidth="1"/>
    <col min="8196" max="8196" width="3.7109375" style="28" customWidth="1"/>
    <col min="8197" max="8197" width="5" style="28" customWidth="1"/>
    <col min="8198" max="8198" width="19.7109375" style="28" bestFit="1" customWidth="1"/>
    <col min="8199" max="8199" width="13.7109375" style="28" customWidth="1"/>
    <col min="8200" max="8200" width="7.85546875" style="28" customWidth="1"/>
    <col min="8201" max="8201" width="11.140625" style="28" customWidth="1"/>
    <col min="8202" max="8202" width="2.7109375" style="28" customWidth="1"/>
    <col min="8203" max="8203" width="9.140625" style="28"/>
    <col min="8204" max="8204" width="10.7109375" style="28" customWidth="1"/>
    <col min="8205" max="8205" width="2.42578125" style="28" customWidth="1"/>
    <col min="8206" max="8448" width="9.140625" style="28"/>
    <col min="8449" max="8449" width="10.42578125" style="28" customWidth="1"/>
    <col min="8450" max="8450" width="19.7109375" style="28" bestFit="1" customWidth="1"/>
    <col min="8451" max="8451" width="5.28515625" style="28" customWidth="1"/>
    <col min="8452" max="8452" width="3.7109375" style="28" customWidth="1"/>
    <col min="8453" max="8453" width="5" style="28" customWidth="1"/>
    <col min="8454" max="8454" width="19.7109375" style="28" bestFit="1" customWidth="1"/>
    <col min="8455" max="8455" width="13.7109375" style="28" customWidth="1"/>
    <col min="8456" max="8456" width="7.85546875" style="28" customWidth="1"/>
    <col min="8457" max="8457" width="11.140625" style="28" customWidth="1"/>
    <col min="8458" max="8458" width="2.7109375" style="28" customWidth="1"/>
    <col min="8459" max="8459" width="9.140625" style="28"/>
    <col min="8460" max="8460" width="10.7109375" style="28" customWidth="1"/>
    <col min="8461" max="8461" width="2.42578125" style="28" customWidth="1"/>
    <col min="8462" max="8704" width="9.140625" style="28"/>
    <col min="8705" max="8705" width="10.42578125" style="28" customWidth="1"/>
    <col min="8706" max="8706" width="19.7109375" style="28" bestFit="1" customWidth="1"/>
    <col min="8707" max="8707" width="5.28515625" style="28" customWidth="1"/>
    <col min="8708" max="8708" width="3.7109375" style="28" customWidth="1"/>
    <col min="8709" max="8709" width="5" style="28" customWidth="1"/>
    <col min="8710" max="8710" width="19.7109375" style="28" bestFit="1" customWidth="1"/>
    <col min="8711" max="8711" width="13.7109375" style="28" customWidth="1"/>
    <col min="8712" max="8712" width="7.85546875" style="28" customWidth="1"/>
    <col min="8713" max="8713" width="11.140625" style="28" customWidth="1"/>
    <col min="8714" max="8714" width="2.7109375" style="28" customWidth="1"/>
    <col min="8715" max="8715" width="9.140625" style="28"/>
    <col min="8716" max="8716" width="10.7109375" style="28" customWidth="1"/>
    <col min="8717" max="8717" width="2.42578125" style="28" customWidth="1"/>
    <col min="8718" max="8960" width="9.140625" style="28"/>
    <col min="8961" max="8961" width="10.42578125" style="28" customWidth="1"/>
    <col min="8962" max="8962" width="19.7109375" style="28" bestFit="1" customWidth="1"/>
    <col min="8963" max="8963" width="5.28515625" style="28" customWidth="1"/>
    <col min="8964" max="8964" width="3.7109375" style="28" customWidth="1"/>
    <col min="8965" max="8965" width="5" style="28" customWidth="1"/>
    <col min="8966" max="8966" width="19.7109375" style="28" bestFit="1" customWidth="1"/>
    <col min="8967" max="8967" width="13.7109375" style="28" customWidth="1"/>
    <col min="8968" max="8968" width="7.85546875" style="28" customWidth="1"/>
    <col min="8969" max="8969" width="11.140625" style="28" customWidth="1"/>
    <col min="8970" max="8970" width="2.7109375" style="28" customWidth="1"/>
    <col min="8971" max="8971" width="9.140625" style="28"/>
    <col min="8972" max="8972" width="10.7109375" style="28" customWidth="1"/>
    <col min="8973" max="8973" width="2.42578125" style="28" customWidth="1"/>
    <col min="8974" max="9216" width="9.140625" style="28"/>
    <col min="9217" max="9217" width="10.42578125" style="28" customWidth="1"/>
    <col min="9218" max="9218" width="19.7109375" style="28" bestFit="1" customWidth="1"/>
    <col min="9219" max="9219" width="5.28515625" style="28" customWidth="1"/>
    <col min="9220" max="9220" width="3.7109375" style="28" customWidth="1"/>
    <col min="9221" max="9221" width="5" style="28" customWidth="1"/>
    <col min="9222" max="9222" width="19.7109375" style="28" bestFit="1" customWidth="1"/>
    <col min="9223" max="9223" width="13.7109375" style="28" customWidth="1"/>
    <col min="9224" max="9224" width="7.85546875" style="28" customWidth="1"/>
    <col min="9225" max="9225" width="11.140625" style="28" customWidth="1"/>
    <col min="9226" max="9226" width="2.7109375" style="28" customWidth="1"/>
    <col min="9227" max="9227" width="9.140625" style="28"/>
    <col min="9228" max="9228" width="10.7109375" style="28" customWidth="1"/>
    <col min="9229" max="9229" width="2.42578125" style="28" customWidth="1"/>
    <col min="9230" max="9472" width="9.140625" style="28"/>
    <col min="9473" max="9473" width="10.42578125" style="28" customWidth="1"/>
    <col min="9474" max="9474" width="19.7109375" style="28" bestFit="1" customWidth="1"/>
    <col min="9475" max="9475" width="5.28515625" style="28" customWidth="1"/>
    <col min="9476" max="9476" width="3.7109375" style="28" customWidth="1"/>
    <col min="9477" max="9477" width="5" style="28" customWidth="1"/>
    <col min="9478" max="9478" width="19.7109375" style="28" bestFit="1" customWidth="1"/>
    <col min="9479" max="9479" width="13.7109375" style="28" customWidth="1"/>
    <col min="9480" max="9480" width="7.85546875" style="28" customWidth="1"/>
    <col min="9481" max="9481" width="11.140625" style="28" customWidth="1"/>
    <col min="9482" max="9482" width="2.7109375" style="28" customWidth="1"/>
    <col min="9483" max="9483" width="9.140625" style="28"/>
    <col min="9484" max="9484" width="10.7109375" style="28" customWidth="1"/>
    <col min="9485" max="9485" width="2.42578125" style="28" customWidth="1"/>
    <col min="9486" max="9728" width="9.140625" style="28"/>
    <col min="9729" max="9729" width="10.42578125" style="28" customWidth="1"/>
    <col min="9730" max="9730" width="19.7109375" style="28" bestFit="1" customWidth="1"/>
    <col min="9731" max="9731" width="5.28515625" style="28" customWidth="1"/>
    <col min="9732" max="9732" width="3.7109375" style="28" customWidth="1"/>
    <col min="9733" max="9733" width="5" style="28" customWidth="1"/>
    <col min="9734" max="9734" width="19.7109375" style="28" bestFit="1" customWidth="1"/>
    <col min="9735" max="9735" width="13.7109375" style="28" customWidth="1"/>
    <col min="9736" max="9736" width="7.85546875" style="28" customWidth="1"/>
    <col min="9737" max="9737" width="11.140625" style="28" customWidth="1"/>
    <col min="9738" max="9738" width="2.7109375" style="28" customWidth="1"/>
    <col min="9739" max="9739" width="9.140625" style="28"/>
    <col min="9740" max="9740" width="10.7109375" style="28" customWidth="1"/>
    <col min="9741" max="9741" width="2.42578125" style="28" customWidth="1"/>
    <col min="9742" max="9984" width="9.140625" style="28"/>
    <col min="9985" max="9985" width="10.42578125" style="28" customWidth="1"/>
    <col min="9986" max="9986" width="19.7109375" style="28" bestFit="1" customWidth="1"/>
    <col min="9987" max="9987" width="5.28515625" style="28" customWidth="1"/>
    <col min="9988" max="9988" width="3.7109375" style="28" customWidth="1"/>
    <col min="9989" max="9989" width="5" style="28" customWidth="1"/>
    <col min="9990" max="9990" width="19.7109375" style="28" bestFit="1" customWidth="1"/>
    <col min="9991" max="9991" width="13.7109375" style="28" customWidth="1"/>
    <col min="9992" max="9992" width="7.85546875" style="28" customWidth="1"/>
    <col min="9993" max="9993" width="11.140625" style="28" customWidth="1"/>
    <col min="9994" max="9994" width="2.7109375" style="28" customWidth="1"/>
    <col min="9995" max="9995" width="9.140625" style="28"/>
    <col min="9996" max="9996" width="10.7109375" style="28" customWidth="1"/>
    <col min="9997" max="9997" width="2.42578125" style="28" customWidth="1"/>
    <col min="9998" max="10240" width="9.140625" style="28"/>
    <col min="10241" max="10241" width="10.42578125" style="28" customWidth="1"/>
    <col min="10242" max="10242" width="19.7109375" style="28" bestFit="1" customWidth="1"/>
    <col min="10243" max="10243" width="5.28515625" style="28" customWidth="1"/>
    <col min="10244" max="10244" width="3.7109375" style="28" customWidth="1"/>
    <col min="10245" max="10245" width="5" style="28" customWidth="1"/>
    <col min="10246" max="10246" width="19.7109375" style="28" bestFit="1" customWidth="1"/>
    <col min="10247" max="10247" width="13.7109375" style="28" customWidth="1"/>
    <col min="10248" max="10248" width="7.85546875" style="28" customWidth="1"/>
    <col min="10249" max="10249" width="11.140625" style="28" customWidth="1"/>
    <col min="10250" max="10250" width="2.7109375" style="28" customWidth="1"/>
    <col min="10251" max="10251" width="9.140625" style="28"/>
    <col min="10252" max="10252" width="10.7109375" style="28" customWidth="1"/>
    <col min="10253" max="10253" width="2.42578125" style="28" customWidth="1"/>
    <col min="10254" max="10496" width="9.140625" style="28"/>
    <col min="10497" max="10497" width="10.42578125" style="28" customWidth="1"/>
    <col min="10498" max="10498" width="19.7109375" style="28" bestFit="1" customWidth="1"/>
    <col min="10499" max="10499" width="5.28515625" style="28" customWidth="1"/>
    <col min="10500" max="10500" width="3.7109375" style="28" customWidth="1"/>
    <col min="10501" max="10501" width="5" style="28" customWidth="1"/>
    <col min="10502" max="10502" width="19.7109375" style="28" bestFit="1" customWidth="1"/>
    <col min="10503" max="10503" width="13.7109375" style="28" customWidth="1"/>
    <col min="10504" max="10504" width="7.85546875" style="28" customWidth="1"/>
    <col min="10505" max="10505" width="11.140625" style="28" customWidth="1"/>
    <col min="10506" max="10506" width="2.7109375" style="28" customWidth="1"/>
    <col min="10507" max="10507" width="9.140625" style="28"/>
    <col min="10508" max="10508" width="10.7109375" style="28" customWidth="1"/>
    <col min="10509" max="10509" width="2.42578125" style="28" customWidth="1"/>
    <col min="10510" max="10752" width="9.140625" style="28"/>
    <col min="10753" max="10753" width="10.42578125" style="28" customWidth="1"/>
    <col min="10754" max="10754" width="19.7109375" style="28" bestFit="1" customWidth="1"/>
    <col min="10755" max="10755" width="5.28515625" style="28" customWidth="1"/>
    <col min="10756" max="10756" width="3.7109375" style="28" customWidth="1"/>
    <col min="10757" max="10757" width="5" style="28" customWidth="1"/>
    <col min="10758" max="10758" width="19.7109375" style="28" bestFit="1" customWidth="1"/>
    <col min="10759" max="10759" width="13.7109375" style="28" customWidth="1"/>
    <col min="10760" max="10760" width="7.85546875" style="28" customWidth="1"/>
    <col min="10761" max="10761" width="11.140625" style="28" customWidth="1"/>
    <col min="10762" max="10762" width="2.7109375" style="28" customWidth="1"/>
    <col min="10763" max="10763" width="9.140625" style="28"/>
    <col min="10764" max="10764" width="10.7109375" style="28" customWidth="1"/>
    <col min="10765" max="10765" width="2.42578125" style="28" customWidth="1"/>
    <col min="10766" max="11008" width="9.140625" style="28"/>
    <col min="11009" max="11009" width="10.42578125" style="28" customWidth="1"/>
    <col min="11010" max="11010" width="19.7109375" style="28" bestFit="1" customWidth="1"/>
    <col min="11011" max="11011" width="5.28515625" style="28" customWidth="1"/>
    <col min="11012" max="11012" width="3.7109375" style="28" customWidth="1"/>
    <col min="11013" max="11013" width="5" style="28" customWidth="1"/>
    <col min="11014" max="11014" width="19.7109375" style="28" bestFit="1" customWidth="1"/>
    <col min="11015" max="11015" width="13.7109375" style="28" customWidth="1"/>
    <col min="11016" max="11016" width="7.85546875" style="28" customWidth="1"/>
    <col min="11017" max="11017" width="11.140625" style="28" customWidth="1"/>
    <col min="11018" max="11018" width="2.7109375" style="28" customWidth="1"/>
    <col min="11019" max="11019" width="9.140625" style="28"/>
    <col min="11020" max="11020" width="10.7109375" style="28" customWidth="1"/>
    <col min="11021" max="11021" width="2.42578125" style="28" customWidth="1"/>
    <col min="11022" max="11264" width="9.140625" style="28"/>
    <col min="11265" max="11265" width="10.42578125" style="28" customWidth="1"/>
    <col min="11266" max="11266" width="19.7109375" style="28" bestFit="1" customWidth="1"/>
    <col min="11267" max="11267" width="5.28515625" style="28" customWidth="1"/>
    <col min="11268" max="11268" width="3.7109375" style="28" customWidth="1"/>
    <col min="11269" max="11269" width="5" style="28" customWidth="1"/>
    <col min="11270" max="11270" width="19.7109375" style="28" bestFit="1" customWidth="1"/>
    <col min="11271" max="11271" width="13.7109375" style="28" customWidth="1"/>
    <col min="11272" max="11272" width="7.85546875" style="28" customWidth="1"/>
    <col min="11273" max="11273" width="11.140625" style="28" customWidth="1"/>
    <col min="11274" max="11274" width="2.7109375" style="28" customWidth="1"/>
    <col min="11275" max="11275" width="9.140625" style="28"/>
    <col min="11276" max="11276" width="10.7109375" style="28" customWidth="1"/>
    <col min="11277" max="11277" width="2.42578125" style="28" customWidth="1"/>
    <col min="11278" max="11520" width="9.140625" style="28"/>
    <col min="11521" max="11521" width="10.42578125" style="28" customWidth="1"/>
    <col min="11522" max="11522" width="19.7109375" style="28" bestFit="1" customWidth="1"/>
    <col min="11523" max="11523" width="5.28515625" style="28" customWidth="1"/>
    <col min="11524" max="11524" width="3.7109375" style="28" customWidth="1"/>
    <col min="11525" max="11525" width="5" style="28" customWidth="1"/>
    <col min="11526" max="11526" width="19.7109375" style="28" bestFit="1" customWidth="1"/>
    <col min="11527" max="11527" width="13.7109375" style="28" customWidth="1"/>
    <col min="11528" max="11528" width="7.85546875" style="28" customWidth="1"/>
    <col min="11529" max="11529" width="11.140625" style="28" customWidth="1"/>
    <col min="11530" max="11530" width="2.7109375" style="28" customWidth="1"/>
    <col min="11531" max="11531" width="9.140625" style="28"/>
    <col min="11532" max="11532" width="10.7109375" style="28" customWidth="1"/>
    <col min="11533" max="11533" width="2.42578125" style="28" customWidth="1"/>
    <col min="11534" max="11776" width="9.140625" style="28"/>
    <col min="11777" max="11777" width="10.42578125" style="28" customWidth="1"/>
    <col min="11778" max="11778" width="19.7109375" style="28" bestFit="1" customWidth="1"/>
    <col min="11779" max="11779" width="5.28515625" style="28" customWidth="1"/>
    <col min="11780" max="11780" width="3.7109375" style="28" customWidth="1"/>
    <col min="11781" max="11781" width="5" style="28" customWidth="1"/>
    <col min="11782" max="11782" width="19.7109375" style="28" bestFit="1" customWidth="1"/>
    <col min="11783" max="11783" width="13.7109375" style="28" customWidth="1"/>
    <col min="11784" max="11784" width="7.85546875" style="28" customWidth="1"/>
    <col min="11785" max="11785" width="11.140625" style="28" customWidth="1"/>
    <col min="11786" max="11786" width="2.7109375" style="28" customWidth="1"/>
    <col min="11787" max="11787" width="9.140625" style="28"/>
    <col min="11788" max="11788" width="10.7109375" style="28" customWidth="1"/>
    <col min="11789" max="11789" width="2.42578125" style="28" customWidth="1"/>
    <col min="11790" max="12032" width="9.140625" style="28"/>
    <col min="12033" max="12033" width="10.42578125" style="28" customWidth="1"/>
    <col min="12034" max="12034" width="19.7109375" style="28" bestFit="1" customWidth="1"/>
    <col min="12035" max="12035" width="5.28515625" style="28" customWidth="1"/>
    <col min="12036" max="12036" width="3.7109375" style="28" customWidth="1"/>
    <col min="12037" max="12037" width="5" style="28" customWidth="1"/>
    <col min="12038" max="12038" width="19.7109375" style="28" bestFit="1" customWidth="1"/>
    <col min="12039" max="12039" width="13.7109375" style="28" customWidth="1"/>
    <col min="12040" max="12040" width="7.85546875" style="28" customWidth="1"/>
    <col min="12041" max="12041" width="11.140625" style="28" customWidth="1"/>
    <col min="12042" max="12042" width="2.7109375" style="28" customWidth="1"/>
    <col min="12043" max="12043" width="9.140625" style="28"/>
    <col min="12044" max="12044" width="10.7109375" style="28" customWidth="1"/>
    <col min="12045" max="12045" width="2.42578125" style="28" customWidth="1"/>
    <col min="12046" max="12288" width="9.140625" style="28"/>
    <col min="12289" max="12289" width="10.42578125" style="28" customWidth="1"/>
    <col min="12290" max="12290" width="19.7109375" style="28" bestFit="1" customWidth="1"/>
    <col min="12291" max="12291" width="5.28515625" style="28" customWidth="1"/>
    <col min="12292" max="12292" width="3.7109375" style="28" customWidth="1"/>
    <col min="12293" max="12293" width="5" style="28" customWidth="1"/>
    <col min="12294" max="12294" width="19.7109375" style="28" bestFit="1" customWidth="1"/>
    <col min="12295" max="12295" width="13.7109375" style="28" customWidth="1"/>
    <col min="12296" max="12296" width="7.85546875" style="28" customWidth="1"/>
    <col min="12297" max="12297" width="11.140625" style="28" customWidth="1"/>
    <col min="12298" max="12298" width="2.7109375" style="28" customWidth="1"/>
    <col min="12299" max="12299" width="9.140625" style="28"/>
    <col min="12300" max="12300" width="10.7109375" style="28" customWidth="1"/>
    <col min="12301" max="12301" width="2.42578125" style="28" customWidth="1"/>
    <col min="12302" max="12544" width="9.140625" style="28"/>
    <col min="12545" max="12545" width="10.42578125" style="28" customWidth="1"/>
    <col min="12546" max="12546" width="19.7109375" style="28" bestFit="1" customWidth="1"/>
    <col min="12547" max="12547" width="5.28515625" style="28" customWidth="1"/>
    <col min="12548" max="12548" width="3.7109375" style="28" customWidth="1"/>
    <col min="12549" max="12549" width="5" style="28" customWidth="1"/>
    <col min="12550" max="12550" width="19.7109375" style="28" bestFit="1" customWidth="1"/>
    <col min="12551" max="12551" width="13.7109375" style="28" customWidth="1"/>
    <col min="12552" max="12552" width="7.85546875" style="28" customWidth="1"/>
    <col min="12553" max="12553" width="11.140625" style="28" customWidth="1"/>
    <col min="12554" max="12554" width="2.7109375" style="28" customWidth="1"/>
    <col min="12555" max="12555" width="9.140625" style="28"/>
    <col min="12556" max="12556" width="10.7109375" style="28" customWidth="1"/>
    <col min="12557" max="12557" width="2.42578125" style="28" customWidth="1"/>
    <col min="12558" max="12800" width="9.140625" style="28"/>
    <col min="12801" max="12801" width="10.42578125" style="28" customWidth="1"/>
    <col min="12802" max="12802" width="19.7109375" style="28" bestFit="1" customWidth="1"/>
    <col min="12803" max="12803" width="5.28515625" style="28" customWidth="1"/>
    <col min="12804" max="12804" width="3.7109375" style="28" customWidth="1"/>
    <col min="12805" max="12805" width="5" style="28" customWidth="1"/>
    <col min="12806" max="12806" width="19.7109375" style="28" bestFit="1" customWidth="1"/>
    <col min="12807" max="12807" width="13.7109375" style="28" customWidth="1"/>
    <col min="12808" max="12808" width="7.85546875" style="28" customWidth="1"/>
    <col min="12809" max="12809" width="11.140625" style="28" customWidth="1"/>
    <col min="12810" max="12810" width="2.7109375" style="28" customWidth="1"/>
    <col min="12811" max="12811" width="9.140625" style="28"/>
    <col min="12812" max="12812" width="10.7109375" style="28" customWidth="1"/>
    <col min="12813" max="12813" width="2.42578125" style="28" customWidth="1"/>
    <col min="12814" max="13056" width="9.140625" style="28"/>
    <col min="13057" max="13057" width="10.42578125" style="28" customWidth="1"/>
    <col min="13058" max="13058" width="19.7109375" style="28" bestFit="1" customWidth="1"/>
    <col min="13059" max="13059" width="5.28515625" style="28" customWidth="1"/>
    <col min="13060" max="13060" width="3.7109375" style="28" customWidth="1"/>
    <col min="13061" max="13061" width="5" style="28" customWidth="1"/>
    <col min="13062" max="13062" width="19.7109375" style="28" bestFit="1" customWidth="1"/>
    <col min="13063" max="13063" width="13.7109375" style="28" customWidth="1"/>
    <col min="13064" max="13064" width="7.85546875" style="28" customWidth="1"/>
    <col min="13065" max="13065" width="11.140625" style="28" customWidth="1"/>
    <col min="13066" max="13066" width="2.7109375" style="28" customWidth="1"/>
    <col min="13067" max="13067" width="9.140625" style="28"/>
    <col min="13068" max="13068" width="10.7109375" style="28" customWidth="1"/>
    <col min="13069" max="13069" width="2.42578125" style="28" customWidth="1"/>
    <col min="13070" max="13312" width="9.140625" style="28"/>
    <col min="13313" max="13313" width="10.42578125" style="28" customWidth="1"/>
    <col min="13314" max="13314" width="19.7109375" style="28" bestFit="1" customWidth="1"/>
    <col min="13315" max="13315" width="5.28515625" style="28" customWidth="1"/>
    <col min="13316" max="13316" width="3.7109375" style="28" customWidth="1"/>
    <col min="13317" max="13317" width="5" style="28" customWidth="1"/>
    <col min="13318" max="13318" width="19.7109375" style="28" bestFit="1" customWidth="1"/>
    <col min="13319" max="13319" width="13.7109375" style="28" customWidth="1"/>
    <col min="13320" max="13320" width="7.85546875" style="28" customWidth="1"/>
    <col min="13321" max="13321" width="11.140625" style="28" customWidth="1"/>
    <col min="13322" max="13322" width="2.7109375" style="28" customWidth="1"/>
    <col min="13323" max="13323" width="9.140625" style="28"/>
    <col min="13324" max="13324" width="10.7109375" style="28" customWidth="1"/>
    <col min="13325" max="13325" width="2.42578125" style="28" customWidth="1"/>
    <col min="13326" max="13568" width="9.140625" style="28"/>
    <col min="13569" max="13569" width="10.42578125" style="28" customWidth="1"/>
    <col min="13570" max="13570" width="19.7109375" style="28" bestFit="1" customWidth="1"/>
    <col min="13571" max="13571" width="5.28515625" style="28" customWidth="1"/>
    <col min="13572" max="13572" width="3.7109375" style="28" customWidth="1"/>
    <col min="13573" max="13573" width="5" style="28" customWidth="1"/>
    <col min="13574" max="13574" width="19.7109375" style="28" bestFit="1" customWidth="1"/>
    <col min="13575" max="13575" width="13.7109375" style="28" customWidth="1"/>
    <col min="13576" max="13576" width="7.85546875" style="28" customWidth="1"/>
    <col min="13577" max="13577" width="11.140625" style="28" customWidth="1"/>
    <col min="13578" max="13578" width="2.7109375" style="28" customWidth="1"/>
    <col min="13579" max="13579" width="9.140625" style="28"/>
    <col min="13580" max="13580" width="10.7109375" style="28" customWidth="1"/>
    <col min="13581" max="13581" width="2.42578125" style="28" customWidth="1"/>
    <col min="13582" max="13824" width="9.140625" style="28"/>
    <col min="13825" max="13825" width="10.42578125" style="28" customWidth="1"/>
    <col min="13826" max="13826" width="19.7109375" style="28" bestFit="1" customWidth="1"/>
    <col min="13827" max="13827" width="5.28515625" style="28" customWidth="1"/>
    <col min="13828" max="13828" width="3.7109375" style="28" customWidth="1"/>
    <col min="13829" max="13829" width="5" style="28" customWidth="1"/>
    <col min="13830" max="13830" width="19.7109375" style="28" bestFit="1" customWidth="1"/>
    <col min="13831" max="13831" width="13.7109375" style="28" customWidth="1"/>
    <col min="13832" max="13832" width="7.85546875" style="28" customWidth="1"/>
    <col min="13833" max="13833" width="11.140625" style="28" customWidth="1"/>
    <col min="13834" max="13834" width="2.7109375" style="28" customWidth="1"/>
    <col min="13835" max="13835" width="9.140625" style="28"/>
    <col min="13836" max="13836" width="10.7109375" style="28" customWidth="1"/>
    <col min="13837" max="13837" width="2.42578125" style="28" customWidth="1"/>
    <col min="13838" max="14080" width="9.140625" style="28"/>
    <col min="14081" max="14081" width="10.42578125" style="28" customWidth="1"/>
    <col min="14082" max="14082" width="19.7109375" style="28" bestFit="1" customWidth="1"/>
    <col min="14083" max="14083" width="5.28515625" style="28" customWidth="1"/>
    <col min="14084" max="14084" width="3.7109375" style="28" customWidth="1"/>
    <col min="14085" max="14085" width="5" style="28" customWidth="1"/>
    <col min="14086" max="14086" width="19.7109375" style="28" bestFit="1" customWidth="1"/>
    <col min="14087" max="14087" width="13.7109375" style="28" customWidth="1"/>
    <col min="14088" max="14088" width="7.85546875" style="28" customWidth="1"/>
    <col min="14089" max="14089" width="11.140625" style="28" customWidth="1"/>
    <col min="14090" max="14090" width="2.7109375" style="28" customWidth="1"/>
    <col min="14091" max="14091" width="9.140625" style="28"/>
    <col min="14092" max="14092" width="10.7109375" style="28" customWidth="1"/>
    <col min="14093" max="14093" width="2.42578125" style="28" customWidth="1"/>
    <col min="14094" max="14336" width="9.140625" style="28"/>
    <col min="14337" max="14337" width="10.42578125" style="28" customWidth="1"/>
    <col min="14338" max="14338" width="19.7109375" style="28" bestFit="1" customWidth="1"/>
    <col min="14339" max="14339" width="5.28515625" style="28" customWidth="1"/>
    <col min="14340" max="14340" width="3.7109375" style="28" customWidth="1"/>
    <col min="14341" max="14341" width="5" style="28" customWidth="1"/>
    <col min="14342" max="14342" width="19.7109375" style="28" bestFit="1" customWidth="1"/>
    <col min="14343" max="14343" width="13.7109375" style="28" customWidth="1"/>
    <col min="14344" max="14344" width="7.85546875" style="28" customWidth="1"/>
    <col min="14345" max="14345" width="11.140625" style="28" customWidth="1"/>
    <col min="14346" max="14346" width="2.7109375" style="28" customWidth="1"/>
    <col min="14347" max="14347" width="9.140625" style="28"/>
    <col min="14348" max="14348" width="10.7109375" style="28" customWidth="1"/>
    <col min="14349" max="14349" width="2.42578125" style="28" customWidth="1"/>
    <col min="14350" max="14592" width="9.140625" style="28"/>
    <col min="14593" max="14593" width="10.42578125" style="28" customWidth="1"/>
    <col min="14594" max="14594" width="19.7109375" style="28" bestFit="1" customWidth="1"/>
    <col min="14595" max="14595" width="5.28515625" style="28" customWidth="1"/>
    <col min="14596" max="14596" width="3.7109375" style="28" customWidth="1"/>
    <col min="14597" max="14597" width="5" style="28" customWidth="1"/>
    <col min="14598" max="14598" width="19.7109375" style="28" bestFit="1" customWidth="1"/>
    <col min="14599" max="14599" width="13.7109375" style="28" customWidth="1"/>
    <col min="14600" max="14600" width="7.85546875" style="28" customWidth="1"/>
    <col min="14601" max="14601" width="11.140625" style="28" customWidth="1"/>
    <col min="14602" max="14602" width="2.7109375" style="28" customWidth="1"/>
    <col min="14603" max="14603" width="9.140625" style="28"/>
    <col min="14604" max="14604" width="10.7109375" style="28" customWidth="1"/>
    <col min="14605" max="14605" width="2.42578125" style="28" customWidth="1"/>
    <col min="14606" max="14848" width="9.140625" style="28"/>
    <col min="14849" max="14849" width="10.42578125" style="28" customWidth="1"/>
    <col min="14850" max="14850" width="19.7109375" style="28" bestFit="1" customWidth="1"/>
    <col min="14851" max="14851" width="5.28515625" style="28" customWidth="1"/>
    <col min="14852" max="14852" width="3.7109375" style="28" customWidth="1"/>
    <col min="14853" max="14853" width="5" style="28" customWidth="1"/>
    <col min="14854" max="14854" width="19.7109375" style="28" bestFit="1" customWidth="1"/>
    <col min="14855" max="14855" width="13.7109375" style="28" customWidth="1"/>
    <col min="14856" max="14856" width="7.85546875" style="28" customWidth="1"/>
    <col min="14857" max="14857" width="11.140625" style="28" customWidth="1"/>
    <col min="14858" max="14858" width="2.7109375" style="28" customWidth="1"/>
    <col min="14859" max="14859" width="9.140625" style="28"/>
    <col min="14860" max="14860" width="10.7109375" style="28" customWidth="1"/>
    <col min="14861" max="14861" width="2.42578125" style="28" customWidth="1"/>
    <col min="14862" max="15104" width="9.140625" style="28"/>
    <col min="15105" max="15105" width="10.42578125" style="28" customWidth="1"/>
    <col min="15106" max="15106" width="19.7109375" style="28" bestFit="1" customWidth="1"/>
    <col min="15107" max="15107" width="5.28515625" style="28" customWidth="1"/>
    <col min="15108" max="15108" width="3.7109375" style="28" customWidth="1"/>
    <col min="15109" max="15109" width="5" style="28" customWidth="1"/>
    <col min="15110" max="15110" width="19.7109375" style="28" bestFit="1" customWidth="1"/>
    <col min="15111" max="15111" width="13.7109375" style="28" customWidth="1"/>
    <col min="15112" max="15112" width="7.85546875" style="28" customWidth="1"/>
    <col min="15113" max="15113" width="11.140625" style="28" customWidth="1"/>
    <col min="15114" max="15114" width="2.7109375" style="28" customWidth="1"/>
    <col min="15115" max="15115" width="9.140625" style="28"/>
    <col min="15116" max="15116" width="10.7109375" style="28" customWidth="1"/>
    <col min="15117" max="15117" width="2.42578125" style="28" customWidth="1"/>
    <col min="15118" max="15360" width="9.140625" style="28"/>
    <col min="15361" max="15361" width="10.42578125" style="28" customWidth="1"/>
    <col min="15362" max="15362" width="19.7109375" style="28" bestFit="1" customWidth="1"/>
    <col min="15363" max="15363" width="5.28515625" style="28" customWidth="1"/>
    <col min="15364" max="15364" width="3.7109375" style="28" customWidth="1"/>
    <col min="15365" max="15365" width="5" style="28" customWidth="1"/>
    <col min="15366" max="15366" width="19.7109375" style="28" bestFit="1" customWidth="1"/>
    <col min="15367" max="15367" width="13.7109375" style="28" customWidth="1"/>
    <col min="15368" max="15368" width="7.85546875" style="28" customWidth="1"/>
    <col min="15369" max="15369" width="11.140625" style="28" customWidth="1"/>
    <col min="15370" max="15370" width="2.7109375" style="28" customWidth="1"/>
    <col min="15371" max="15371" width="9.140625" style="28"/>
    <col min="15372" max="15372" width="10.7109375" style="28" customWidth="1"/>
    <col min="15373" max="15373" width="2.42578125" style="28" customWidth="1"/>
    <col min="15374" max="15616" width="9.140625" style="28"/>
    <col min="15617" max="15617" width="10.42578125" style="28" customWidth="1"/>
    <col min="15618" max="15618" width="19.7109375" style="28" bestFit="1" customWidth="1"/>
    <col min="15619" max="15619" width="5.28515625" style="28" customWidth="1"/>
    <col min="15620" max="15620" width="3.7109375" style="28" customWidth="1"/>
    <col min="15621" max="15621" width="5" style="28" customWidth="1"/>
    <col min="15622" max="15622" width="19.7109375" style="28" bestFit="1" customWidth="1"/>
    <col min="15623" max="15623" width="13.7109375" style="28" customWidth="1"/>
    <col min="15624" max="15624" width="7.85546875" style="28" customWidth="1"/>
    <col min="15625" max="15625" width="11.140625" style="28" customWidth="1"/>
    <col min="15626" max="15626" width="2.7109375" style="28" customWidth="1"/>
    <col min="15627" max="15627" width="9.140625" style="28"/>
    <col min="15628" max="15628" width="10.7109375" style="28" customWidth="1"/>
    <col min="15629" max="15629" width="2.42578125" style="28" customWidth="1"/>
    <col min="15630" max="15872" width="9.140625" style="28"/>
    <col min="15873" max="15873" width="10.42578125" style="28" customWidth="1"/>
    <col min="15874" max="15874" width="19.7109375" style="28" bestFit="1" customWidth="1"/>
    <col min="15875" max="15875" width="5.28515625" style="28" customWidth="1"/>
    <col min="15876" max="15876" width="3.7109375" style="28" customWidth="1"/>
    <col min="15877" max="15877" width="5" style="28" customWidth="1"/>
    <col min="15878" max="15878" width="19.7109375" style="28" bestFit="1" customWidth="1"/>
    <col min="15879" max="15879" width="13.7109375" style="28" customWidth="1"/>
    <col min="15880" max="15880" width="7.85546875" style="28" customWidth="1"/>
    <col min="15881" max="15881" width="11.140625" style="28" customWidth="1"/>
    <col min="15882" max="15882" width="2.7109375" style="28" customWidth="1"/>
    <col min="15883" max="15883" width="9.140625" style="28"/>
    <col min="15884" max="15884" width="10.7109375" style="28" customWidth="1"/>
    <col min="15885" max="15885" width="2.42578125" style="28" customWidth="1"/>
    <col min="15886" max="16128" width="9.140625" style="28"/>
    <col min="16129" max="16129" width="10.42578125" style="28" customWidth="1"/>
    <col min="16130" max="16130" width="19.7109375" style="28" bestFit="1" customWidth="1"/>
    <col min="16131" max="16131" width="5.28515625" style="28" customWidth="1"/>
    <col min="16132" max="16132" width="3.7109375" style="28" customWidth="1"/>
    <col min="16133" max="16133" width="5" style="28" customWidth="1"/>
    <col min="16134" max="16134" width="19.7109375" style="28" bestFit="1" customWidth="1"/>
    <col min="16135" max="16135" width="13.7109375" style="28" customWidth="1"/>
    <col min="16136" max="16136" width="7.85546875" style="28" customWidth="1"/>
    <col min="16137" max="16137" width="11.140625" style="28" customWidth="1"/>
    <col min="16138" max="16138" width="2.7109375" style="28" customWidth="1"/>
    <col min="16139" max="16139" width="9.140625" style="28"/>
    <col min="16140" max="16140" width="10.7109375" style="28" customWidth="1"/>
    <col min="16141" max="16141" width="2.42578125" style="28" customWidth="1"/>
    <col min="16142" max="16384" width="9.140625" style="28"/>
  </cols>
  <sheetData>
    <row r="1" spans="1:14" ht="14.45" customHeight="1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7"/>
    </row>
    <row r="2" spans="1:14" ht="43.15" customHeight="1">
      <c r="A2" s="378" t="s">
        <v>1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80"/>
    </row>
    <row r="3" spans="1:14" ht="17.25" customHeight="1">
      <c r="A3" s="29" t="s">
        <v>2</v>
      </c>
      <c r="B3" s="381" t="s">
        <v>180</v>
      </c>
      <c r="C3" s="382"/>
      <c r="D3" s="382"/>
      <c r="E3" s="382"/>
      <c r="F3" s="383"/>
      <c r="G3" s="29" t="s">
        <v>4</v>
      </c>
      <c r="H3" s="384" t="s">
        <v>181</v>
      </c>
      <c r="I3" s="382"/>
      <c r="J3" s="382"/>
      <c r="K3" s="382"/>
      <c r="L3" s="382"/>
      <c r="M3" s="383"/>
    </row>
    <row r="4" spans="1:14">
      <c r="A4" s="30" t="s">
        <v>5</v>
      </c>
      <c r="K4" s="32" t="s">
        <v>6</v>
      </c>
      <c r="M4" s="33"/>
    </row>
    <row r="5" spans="1:14">
      <c r="A5" s="34" t="s">
        <v>7</v>
      </c>
      <c r="B5" s="35" t="s">
        <v>8</v>
      </c>
      <c r="C5" s="36" t="s">
        <v>19</v>
      </c>
      <c r="D5" s="37" t="s">
        <v>10</v>
      </c>
      <c r="E5" s="38">
        <v>1</v>
      </c>
      <c r="F5" s="35" t="s">
        <v>11</v>
      </c>
      <c r="G5" s="32" t="s">
        <v>12</v>
      </c>
      <c r="H5" s="377" t="s">
        <v>8</v>
      </c>
      <c r="I5" s="377"/>
      <c r="K5" s="377" t="s">
        <v>8</v>
      </c>
      <c r="L5" s="377"/>
      <c r="M5" s="33"/>
    </row>
    <row r="6" spans="1:14">
      <c r="A6" s="34" t="s">
        <v>14</v>
      </c>
      <c r="B6" s="35" t="s">
        <v>15</v>
      </c>
      <c r="C6" s="36" t="s">
        <v>24</v>
      </c>
      <c r="D6" s="37" t="s">
        <v>10</v>
      </c>
      <c r="E6" s="38">
        <v>2</v>
      </c>
      <c r="F6" s="35" t="s">
        <v>16</v>
      </c>
      <c r="G6" s="32" t="s">
        <v>5</v>
      </c>
      <c r="H6" s="377" t="s">
        <v>182</v>
      </c>
      <c r="I6" s="377"/>
      <c r="K6" s="377" t="s">
        <v>33</v>
      </c>
      <c r="L6" s="377"/>
      <c r="M6" s="33"/>
    </row>
    <row r="7" spans="1:14">
      <c r="A7" s="34" t="s">
        <v>18</v>
      </c>
      <c r="B7" s="35" t="s">
        <v>16</v>
      </c>
      <c r="C7" s="36" t="s">
        <v>24</v>
      </c>
      <c r="D7" s="37" t="s">
        <v>10</v>
      </c>
      <c r="E7" s="38">
        <v>0</v>
      </c>
      <c r="F7" s="35" t="s">
        <v>11</v>
      </c>
      <c r="K7" s="377" t="s">
        <v>26</v>
      </c>
      <c r="L7" s="377"/>
      <c r="M7" s="33"/>
    </row>
    <row r="8" spans="1:14">
      <c r="A8" s="34" t="s">
        <v>143</v>
      </c>
      <c r="B8" s="35" t="s">
        <v>8</v>
      </c>
      <c r="C8" s="36" t="s">
        <v>9</v>
      </c>
      <c r="D8" s="37" t="s">
        <v>10</v>
      </c>
      <c r="E8" s="38">
        <v>0</v>
      </c>
      <c r="F8" s="35" t="s">
        <v>15</v>
      </c>
      <c r="K8" s="377" t="s">
        <v>58</v>
      </c>
      <c r="L8" s="377"/>
      <c r="M8" s="39"/>
      <c r="N8" s="40"/>
    </row>
    <row r="9" spans="1:14">
      <c r="A9" s="34" t="s">
        <v>23</v>
      </c>
      <c r="B9" s="35" t="s">
        <v>16</v>
      </c>
      <c r="C9" s="36" t="s">
        <v>39</v>
      </c>
      <c r="D9" s="37" t="s">
        <v>10</v>
      </c>
      <c r="E9" s="38">
        <v>1</v>
      </c>
      <c r="F9" s="35" t="s">
        <v>8</v>
      </c>
      <c r="K9" s="377" t="s">
        <v>27</v>
      </c>
      <c r="L9" s="377"/>
      <c r="M9" s="39"/>
    </row>
    <row r="10" spans="1:14">
      <c r="A10" s="34" t="s">
        <v>23</v>
      </c>
      <c r="B10" s="35" t="s">
        <v>11</v>
      </c>
      <c r="C10" s="36" t="s">
        <v>39</v>
      </c>
      <c r="D10" s="37" t="s">
        <v>10</v>
      </c>
      <c r="E10" s="38">
        <v>1</v>
      </c>
      <c r="F10" s="41" t="s">
        <v>15</v>
      </c>
      <c r="K10" s="377" t="s">
        <v>29</v>
      </c>
      <c r="L10" s="377"/>
      <c r="M10" s="33"/>
    </row>
    <row r="11" spans="1:14">
      <c r="A11" s="42"/>
      <c r="D11" s="31"/>
      <c r="F11" s="35"/>
      <c r="K11" s="377" t="s">
        <v>34</v>
      </c>
      <c r="L11" s="377"/>
      <c r="M11" s="33"/>
    </row>
    <row r="12" spans="1:14">
      <c r="A12" s="43" t="s">
        <v>28</v>
      </c>
      <c r="D12" s="31"/>
      <c r="F12" s="35"/>
      <c r="K12" s="377" t="s">
        <v>13</v>
      </c>
      <c r="L12" s="377"/>
      <c r="M12" s="33"/>
    </row>
    <row r="13" spans="1:14">
      <c r="A13" s="34" t="s">
        <v>30</v>
      </c>
      <c r="B13" s="35" t="s">
        <v>31</v>
      </c>
      <c r="C13" s="36" t="s">
        <v>39</v>
      </c>
      <c r="D13" s="37" t="s">
        <v>10</v>
      </c>
      <c r="E13" s="36" t="s">
        <v>39</v>
      </c>
      <c r="F13" s="35" t="s">
        <v>32</v>
      </c>
      <c r="G13" s="32" t="s">
        <v>12</v>
      </c>
      <c r="H13" s="377" t="s">
        <v>33</v>
      </c>
      <c r="I13" s="377"/>
      <c r="K13" s="377" t="s">
        <v>17</v>
      </c>
      <c r="L13" s="377"/>
      <c r="M13" s="33"/>
    </row>
    <row r="14" spans="1:14">
      <c r="A14" s="34" t="s">
        <v>144</v>
      </c>
      <c r="B14" s="35" t="s">
        <v>36</v>
      </c>
      <c r="C14" s="36" t="s">
        <v>39</v>
      </c>
      <c r="D14" s="37" t="s">
        <v>10</v>
      </c>
      <c r="E14" s="36" t="s">
        <v>9</v>
      </c>
      <c r="F14" s="35" t="s">
        <v>33</v>
      </c>
      <c r="G14" s="32" t="s">
        <v>28</v>
      </c>
      <c r="H14" s="377" t="s">
        <v>31</v>
      </c>
      <c r="I14" s="377"/>
      <c r="K14" s="377" t="s">
        <v>20</v>
      </c>
      <c r="L14" s="377"/>
      <c r="M14" s="33"/>
    </row>
    <row r="15" spans="1:14">
      <c r="A15" s="34" t="s">
        <v>38</v>
      </c>
      <c r="B15" s="35" t="s">
        <v>33</v>
      </c>
      <c r="C15" s="36" t="s">
        <v>24</v>
      </c>
      <c r="D15" s="37" t="s">
        <v>10</v>
      </c>
      <c r="E15" s="36" t="s">
        <v>39</v>
      </c>
      <c r="F15" s="35" t="s">
        <v>32</v>
      </c>
      <c r="K15" s="377" t="s">
        <v>22</v>
      </c>
      <c r="L15" s="377"/>
      <c r="M15" s="33"/>
    </row>
    <row r="16" spans="1:14">
      <c r="A16" s="34" t="s">
        <v>145</v>
      </c>
      <c r="B16" s="35" t="s">
        <v>31</v>
      </c>
      <c r="C16" s="36" t="s">
        <v>24</v>
      </c>
      <c r="D16" s="37" t="s">
        <v>10</v>
      </c>
      <c r="E16" s="36" t="s">
        <v>39</v>
      </c>
      <c r="F16" s="35" t="s">
        <v>36</v>
      </c>
      <c r="K16" s="377" t="s">
        <v>25</v>
      </c>
      <c r="L16" s="377"/>
      <c r="M16" s="39"/>
    </row>
    <row r="17" spans="1:13">
      <c r="A17" s="34" t="s">
        <v>43</v>
      </c>
      <c r="B17" s="35" t="s">
        <v>33</v>
      </c>
      <c r="C17" s="36" t="s">
        <v>9</v>
      </c>
      <c r="D17" s="37" t="s">
        <v>10</v>
      </c>
      <c r="E17" s="36" t="s">
        <v>24</v>
      </c>
      <c r="F17" s="35" t="s">
        <v>31</v>
      </c>
      <c r="K17" s="377" t="s">
        <v>37</v>
      </c>
      <c r="L17" s="377"/>
      <c r="M17" s="33"/>
    </row>
    <row r="18" spans="1:13">
      <c r="A18" s="34" t="s">
        <v>43</v>
      </c>
      <c r="B18" s="35" t="s">
        <v>32</v>
      </c>
      <c r="C18" s="36" t="s">
        <v>39</v>
      </c>
      <c r="D18" s="37" t="s">
        <v>10</v>
      </c>
      <c r="E18" s="36" t="s">
        <v>24</v>
      </c>
      <c r="F18" s="35" t="s">
        <v>36</v>
      </c>
      <c r="K18" s="377" t="s">
        <v>42</v>
      </c>
      <c r="L18" s="377"/>
      <c r="M18" s="33"/>
    </row>
    <row r="19" spans="1:13">
      <c r="A19" s="42"/>
      <c r="D19" s="31"/>
      <c r="F19" s="35"/>
      <c r="H19" s="32"/>
      <c r="K19" s="377" t="s">
        <v>16</v>
      </c>
      <c r="L19" s="377"/>
      <c r="M19" s="33"/>
    </row>
    <row r="20" spans="1:13">
      <c r="A20" s="43" t="s">
        <v>46</v>
      </c>
      <c r="D20" s="31"/>
      <c r="F20" s="35"/>
      <c r="K20" s="377" t="s">
        <v>118</v>
      </c>
      <c r="L20" s="377"/>
      <c r="M20" s="33"/>
    </row>
    <row r="21" spans="1:13">
      <c r="A21" s="34" t="s">
        <v>48</v>
      </c>
      <c r="B21" s="35" t="s">
        <v>26</v>
      </c>
      <c r="C21" s="36" t="s">
        <v>19</v>
      </c>
      <c r="D21" s="37" t="s">
        <v>10</v>
      </c>
      <c r="E21" s="36" t="s">
        <v>39</v>
      </c>
      <c r="F21" s="35" t="s">
        <v>45</v>
      </c>
      <c r="G21" s="32" t="s">
        <v>12</v>
      </c>
      <c r="H21" s="377" t="s">
        <v>26</v>
      </c>
      <c r="I21" s="377"/>
      <c r="M21" s="33"/>
    </row>
    <row r="22" spans="1:13">
      <c r="A22" s="34" t="s">
        <v>49</v>
      </c>
      <c r="B22" s="35" t="s">
        <v>50</v>
      </c>
      <c r="C22" s="36" t="s">
        <v>39</v>
      </c>
      <c r="D22" s="37" t="s">
        <v>10</v>
      </c>
      <c r="E22" s="36" t="s">
        <v>24</v>
      </c>
      <c r="F22" s="35" t="s">
        <v>51</v>
      </c>
      <c r="G22" s="32" t="s">
        <v>46</v>
      </c>
      <c r="H22" s="377" t="s">
        <v>51</v>
      </c>
      <c r="I22" s="377"/>
      <c r="K22" s="32" t="s">
        <v>52</v>
      </c>
      <c r="M22" s="33"/>
    </row>
    <row r="23" spans="1:13">
      <c r="A23" s="34" t="s">
        <v>146</v>
      </c>
      <c r="B23" s="35" t="s">
        <v>51</v>
      </c>
      <c r="C23" s="36" t="s">
        <v>24</v>
      </c>
      <c r="D23" s="37" t="s">
        <v>10</v>
      </c>
      <c r="E23" s="36" t="s">
        <v>39</v>
      </c>
      <c r="F23" s="35" t="s">
        <v>45</v>
      </c>
      <c r="K23" s="377" t="s">
        <v>26</v>
      </c>
      <c r="L23" s="377"/>
      <c r="M23" s="33"/>
    </row>
    <row r="24" spans="1:13">
      <c r="A24" s="34" t="s">
        <v>147</v>
      </c>
      <c r="B24" s="35" t="s">
        <v>26</v>
      </c>
      <c r="C24" s="36" t="s">
        <v>19</v>
      </c>
      <c r="D24" s="37" t="s">
        <v>10</v>
      </c>
      <c r="E24" s="36" t="s">
        <v>24</v>
      </c>
      <c r="F24" s="35" t="s">
        <v>50</v>
      </c>
      <c r="K24" s="377" t="s">
        <v>27</v>
      </c>
      <c r="L24" s="377"/>
      <c r="M24" s="33"/>
    </row>
    <row r="25" spans="1:13">
      <c r="A25" s="34" t="s">
        <v>148</v>
      </c>
      <c r="B25" s="35" t="s">
        <v>51</v>
      </c>
      <c r="C25" s="36" t="s">
        <v>24</v>
      </c>
      <c r="D25" s="37" t="s">
        <v>10</v>
      </c>
      <c r="E25" s="36" t="s">
        <v>19</v>
      </c>
      <c r="F25" s="35" t="s">
        <v>26</v>
      </c>
      <c r="K25" s="377" t="s">
        <v>29</v>
      </c>
      <c r="L25" s="377"/>
      <c r="M25" s="33"/>
    </row>
    <row r="26" spans="1:13">
      <c r="A26" s="34" t="s">
        <v>148</v>
      </c>
      <c r="B26" s="35" t="s">
        <v>45</v>
      </c>
      <c r="C26" s="36" t="s">
        <v>9</v>
      </c>
      <c r="D26" s="37" t="s">
        <v>10</v>
      </c>
      <c r="E26" s="36" t="s">
        <v>24</v>
      </c>
      <c r="F26" s="35" t="s">
        <v>50</v>
      </c>
      <c r="K26" s="377" t="s">
        <v>13</v>
      </c>
      <c r="L26" s="377"/>
      <c r="M26" s="33"/>
    </row>
    <row r="27" spans="1:13">
      <c r="A27" s="42"/>
      <c r="D27" s="31"/>
      <c r="F27" s="35"/>
      <c r="K27" s="377" t="s">
        <v>17</v>
      </c>
      <c r="L27" s="377"/>
      <c r="M27" s="33"/>
    </row>
    <row r="28" spans="1:13">
      <c r="A28" s="43" t="s">
        <v>56</v>
      </c>
      <c r="D28" s="31"/>
      <c r="F28" s="35"/>
      <c r="K28" s="377" t="s">
        <v>20</v>
      </c>
      <c r="L28" s="377"/>
      <c r="M28" s="33"/>
    </row>
    <row r="29" spans="1:13">
      <c r="A29" s="34" t="s">
        <v>57</v>
      </c>
      <c r="B29" s="35" t="s">
        <v>58</v>
      </c>
      <c r="C29" s="36" t="s">
        <v>9</v>
      </c>
      <c r="D29" s="37" t="s">
        <v>10</v>
      </c>
      <c r="E29" s="36" t="s">
        <v>24</v>
      </c>
      <c r="F29" s="35" t="s">
        <v>59</v>
      </c>
      <c r="G29" s="32" t="s">
        <v>12</v>
      </c>
      <c r="H29" s="377" t="s">
        <v>58</v>
      </c>
      <c r="I29" s="377"/>
      <c r="K29" s="377" t="s">
        <v>22</v>
      </c>
      <c r="L29" s="377"/>
      <c r="M29" s="33"/>
    </row>
    <row r="30" spans="1:13">
      <c r="A30" s="34" t="s">
        <v>61</v>
      </c>
      <c r="B30" s="35" t="s">
        <v>62</v>
      </c>
      <c r="C30" s="36" t="s">
        <v>24</v>
      </c>
      <c r="D30" s="37" t="s">
        <v>10</v>
      </c>
      <c r="E30" s="36" t="s">
        <v>24</v>
      </c>
      <c r="F30" s="35" t="s">
        <v>60</v>
      </c>
      <c r="G30" s="32" t="s">
        <v>56</v>
      </c>
      <c r="H30" s="377" t="s">
        <v>59</v>
      </c>
      <c r="I30" s="377"/>
      <c r="K30" s="377" t="s">
        <v>42</v>
      </c>
      <c r="L30" s="377"/>
      <c r="M30" s="33"/>
    </row>
    <row r="31" spans="1:13">
      <c r="A31" s="34" t="s">
        <v>149</v>
      </c>
      <c r="B31" s="35" t="s">
        <v>58</v>
      </c>
      <c r="C31" s="36" t="s">
        <v>24</v>
      </c>
      <c r="D31" s="37" t="s">
        <v>10</v>
      </c>
      <c r="E31" s="36" t="s">
        <v>39</v>
      </c>
      <c r="F31" s="35" t="s">
        <v>62</v>
      </c>
      <c r="M31" s="33"/>
    </row>
    <row r="32" spans="1:13">
      <c r="A32" s="34" t="s">
        <v>54</v>
      </c>
      <c r="B32" s="35" t="s">
        <v>60</v>
      </c>
      <c r="C32" s="36" t="s">
        <v>9</v>
      </c>
      <c r="D32" s="37" t="s">
        <v>10</v>
      </c>
      <c r="E32" s="36" t="s">
        <v>9</v>
      </c>
      <c r="F32" s="35" t="s">
        <v>59</v>
      </c>
      <c r="K32" s="32" t="s">
        <v>65</v>
      </c>
      <c r="M32" s="33"/>
    </row>
    <row r="33" spans="1:13">
      <c r="A33" s="34" t="s">
        <v>66</v>
      </c>
      <c r="B33" s="35" t="s">
        <v>60</v>
      </c>
      <c r="C33" s="36" t="s">
        <v>24</v>
      </c>
      <c r="D33" s="37" t="s">
        <v>10</v>
      </c>
      <c r="E33" s="36" t="s">
        <v>24</v>
      </c>
      <c r="F33" s="35" t="s">
        <v>58</v>
      </c>
      <c r="K33" s="377" t="s">
        <v>13</v>
      </c>
      <c r="L33" s="377"/>
      <c r="M33" s="33"/>
    </row>
    <row r="34" spans="1:13">
      <c r="A34" s="34" t="s">
        <v>66</v>
      </c>
      <c r="B34" s="35" t="s">
        <v>59</v>
      </c>
      <c r="C34" s="36" t="s">
        <v>9</v>
      </c>
      <c r="D34" s="37" t="s">
        <v>10</v>
      </c>
      <c r="E34" s="36" t="s">
        <v>24</v>
      </c>
      <c r="F34" s="35" t="s">
        <v>62</v>
      </c>
      <c r="K34" s="377" t="s">
        <v>20</v>
      </c>
      <c r="L34" s="377"/>
      <c r="M34" s="33"/>
    </row>
    <row r="35" spans="1:13">
      <c r="A35" s="44"/>
      <c r="K35" s="377" t="s">
        <v>26</v>
      </c>
      <c r="L35" s="377"/>
      <c r="M35" s="33"/>
    </row>
    <row r="36" spans="1:13">
      <c r="A36" s="43" t="s">
        <v>67</v>
      </c>
      <c r="D36" s="31"/>
      <c r="F36" s="35"/>
      <c r="K36" s="377" t="s">
        <v>27</v>
      </c>
      <c r="L36" s="377"/>
      <c r="M36" s="33"/>
    </row>
    <row r="37" spans="1:13">
      <c r="A37" s="34" t="s">
        <v>68</v>
      </c>
      <c r="B37" s="35" t="s">
        <v>27</v>
      </c>
      <c r="C37" s="36" t="s">
        <v>69</v>
      </c>
      <c r="D37" s="37" t="s">
        <v>10</v>
      </c>
      <c r="E37" s="36" t="s">
        <v>39</v>
      </c>
      <c r="F37" s="35" t="s">
        <v>70</v>
      </c>
      <c r="G37" s="32" t="s">
        <v>12</v>
      </c>
      <c r="H37" s="377" t="s">
        <v>27</v>
      </c>
      <c r="I37" s="377"/>
      <c r="M37" s="33"/>
    </row>
    <row r="38" spans="1:13">
      <c r="A38" s="34" t="s">
        <v>71</v>
      </c>
      <c r="B38" s="35" t="s">
        <v>72</v>
      </c>
      <c r="C38" s="36" t="s">
        <v>24</v>
      </c>
      <c r="D38" s="37" t="s">
        <v>10</v>
      </c>
      <c r="E38" s="36" t="s">
        <v>24</v>
      </c>
      <c r="F38" s="35" t="s">
        <v>73</v>
      </c>
      <c r="G38" s="32" t="s">
        <v>67</v>
      </c>
      <c r="H38" s="377" t="s">
        <v>72</v>
      </c>
      <c r="I38" s="377"/>
      <c r="K38" s="32" t="s">
        <v>74</v>
      </c>
      <c r="M38" s="33"/>
    </row>
    <row r="39" spans="1:13">
      <c r="A39" s="34" t="s">
        <v>75</v>
      </c>
      <c r="B39" s="35" t="s">
        <v>27</v>
      </c>
      <c r="C39" s="36" t="s">
        <v>19</v>
      </c>
      <c r="D39" s="37" t="s">
        <v>10</v>
      </c>
      <c r="E39" s="36" t="s">
        <v>24</v>
      </c>
      <c r="F39" s="35" t="s">
        <v>72</v>
      </c>
      <c r="K39" s="377" t="s">
        <v>13</v>
      </c>
      <c r="L39" s="377"/>
      <c r="M39" s="33"/>
    </row>
    <row r="40" spans="1:13">
      <c r="A40" s="34" t="s">
        <v>76</v>
      </c>
      <c r="B40" s="35" t="s">
        <v>73</v>
      </c>
      <c r="C40" s="36" t="s">
        <v>9</v>
      </c>
      <c r="D40" s="37" t="s">
        <v>10</v>
      </c>
      <c r="E40" s="36" t="s">
        <v>24</v>
      </c>
      <c r="F40" s="35" t="s">
        <v>70</v>
      </c>
      <c r="K40" s="377" t="s">
        <v>26</v>
      </c>
      <c r="L40" s="377"/>
      <c r="M40" s="33"/>
    </row>
    <row r="41" spans="1:13">
      <c r="A41" s="34" t="s">
        <v>77</v>
      </c>
      <c r="B41" s="35" t="s">
        <v>70</v>
      </c>
      <c r="C41" s="36" t="s">
        <v>39</v>
      </c>
      <c r="D41" s="37" t="s">
        <v>10</v>
      </c>
      <c r="E41" s="36" t="s">
        <v>24</v>
      </c>
      <c r="F41" s="35" t="s">
        <v>72</v>
      </c>
      <c r="M41" s="33"/>
    </row>
    <row r="42" spans="1:13">
      <c r="A42" s="34" t="s">
        <v>77</v>
      </c>
      <c r="B42" s="35" t="s">
        <v>73</v>
      </c>
      <c r="C42" s="36" t="s">
        <v>24</v>
      </c>
      <c r="D42" s="37" t="s">
        <v>10</v>
      </c>
      <c r="E42" s="36" t="s">
        <v>19</v>
      </c>
      <c r="F42" s="35" t="s">
        <v>27</v>
      </c>
      <c r="M42" s="33"/>
    </row>
    <row r="43" spans="1:13">
      <c r="A43" s="44"/>
      <c r="M43" s="33"/>
    </row>
    <row r="44" spans="1:13">
      <c r="A44" s="43" t="s">
        <v>78</v>
      </c>
      <c r="D44" s="31"/>
      <c r="F44" s="35"/>
      <c r="L44" s="31"/>
      <c r="M44" s="33"/>
    </row>
    <row r="45" spans="1:13">
      <c r="A45" s="34" t="s">
        <v>150</v>
      </c>
      <c r="B45" s="35" t="s">
        <v>29</v>
      </c>
      <c r="C45" s="36" t="s">
        <v>9</v>
      </c>
      <c r="D45" s="37" t="s">
        <v>10</v>
      </c>
      <c r="E45" s="36" t="s">
        <v>24</v>
      </c>
      <c r="F45" s="35" t="s">
        <v>79</v>
      </c>
      <c r="G45" s="32" t="s">
        <v>12</v>
      </c>
      <c r="H45" s="377" t="s">
        <v>29</v>
      </c>
      <c r="I45" s="377"/>
      <c r="M45" s="33"/>
    </row>
    <row r="46" spans="1:13">
      <c r="A46" s="34" t="s">
        <v>80</v>
      </c>
      <c r="B46" s="35" t="s">
        <v>42</v>
      </c>
      <c r="C46" s="36" t="s">
        <v>24</v>
      </c>
      <c r="D46" s="37" t="s">
        <v>10</v>
      </c>
      <c r="E46" s="36" t="s">
        <v>39</v>
      </c>
      <c r="F46" s="35" t="s">
        <v>81</v>
      </c>
      <c r="G46" s="32" t="s">
        <v>78</v>
      </c>
      <c r="H46" s="377" t="s">
        <v>42</v>
      </c>
      <c r="I46" s="377"/>
      <c r="K46" s="32" t="s">
        <v>82</v>
      </c>
      <c r="M46" s="33"/>
    </row>
    <row r="47" spans="1:13">
      <c r="A47" s="34" t="s">
        <v>83</v>
      </c>
      <c r="B47" s="35" t="s">
        <v>29</v>
      </c>
      <c r="C47" s="36" t="s">
        <v>9</v>
      </c>
      <c r="D47" s="37" t="s">
        <v>10</v>
      </c>
      <c r="E47" s="36" t="s">
        <v>39</v>
      </c>
      <c r="F47" s="35" t="s">
        <v>42</v>
      </c>
      <c r="K47" s="377" t="s">
        <v>13</v>
      </c>
      <c r="L47" s="377"/>
      <c r="M47" s="33"/>
    </row>
    <row r="48" spans="1:13">
      <c r="A48" s="34" t="s">
        <v>151</v>
      </c>
      <c r="B48" s="35" t="s">
        <v>81</v>
      </c>
      <c r="C48" s="36" t="s">
        <v>39</v>
      </c>
      <c r="D48" s="37" t="s">
        <v>10</v>
      </c>
      <c r="E48" s="36" t="s">
        <v>24</v>
      </c>
      <c r="F48" s="35" t="s">
        <v>79</v>
      </c>
      <c r="M48" s="33"/>
    </row>
    <row r="49" spans="1:13">
      <c r="A49" s="34" t="s">
        <v>85</v>
      </c>
      <c r="B49" s="35" t="s">
        <v>79</v>
      </c>
      <c r="C49" s="36" t="s">
        <v>24</v>
      </c>
      <c r="D49" s="37" t="s">
        <v>10</v>
      </c>
      <c r="E49" s="36" t="s">
        <v>24</v>
      </c>
      <c r="F49" s="35" t="s">
        <v>42</v>
      </c>
      <c r="M49" s="33"/>
    </row>
    <row r="50" spans="1:13">
      <c r="A50" s="34" t="s">
        <v>85</v>
      </c>
      <c r="B50" s="35" t="s">
        <v>81</v>
      </c>
      <c r="C50" s="36" t="s">
        <v>39</v>
      </c>
      <c r="D50" s="37" t="s">
        <v>10</v>
      </c>
      <c r="E50" s="36" t="s">
        <v>9</v>
      </c>
      <c r="F50" s="35" t="s">
        <v>29</v>
      </c>
      <c r="M50" s="33"/>
    </row>
    <row r="51" spans="1:13">
      <c r="A51" s="44"/>
      <c r="M51" s="33"/>
    </row>
    <row r="52" spans="1:13">
      <c r="A52" s="43" t="s">
        <v>86</v>
      </c>
      <c r="D52" s="31"/>
      <c r="F52" s="35"/>
      <c r="M52" s="33"/>
    </row>
    <row r="53" spans="1:13">
      <c r="A53" s="34" t="s">
        <v>87</v>
      </c>
      <c r="B53" s="35" t="s">
        <v>34</v>
      </c>
      <c r="C53" s="36" t="s">
        <v>19</v>
      </c>
      <c r="D53" s="37" t="s">
        <v>10</v>
      </c>
      <c r="E53" s="36" t="s">
        <v>24</v>
      </c>
      <c r="F53" s="35" t="s">
        <v>88</v>
      </c>
      <c r="G53" s="32" t="s">
        <v>12</v>
      </c>
      <c r="H53" s="377" t="s">
        <v>34</v>
      </c>
      <c r="I53" s="377"/>
      <c r="M53" s="33"/>
    </row>
    <row r="54" spans="1:13">
      <c r="A54" s="34" t="s">
        <v>89</v>
      </c>
      <c r="B54" s="35" t="s">
        <v>90</v>
      </c>
      <c r="C54" s="36" t="s">
        <v>24</v>
      </c>
      <c r="D54" s="37" t="s">
        <v>10</v>
      </c>
      <c r="E54" s="36" t="s">
        <v>24</v>
      </c>
      <c r="F54" s="35" t="s">
        <v>91</v>
      </c>
      <c r="G54" s="32" t="s">
        <v>86</v>
      </c>
      <c r="H54" s="377" t="s">
        <v>29</v>
      </c>
      <c r="I54" s="377"/>
      <c r="K54" s="32" t="s">
        <v>92</v>
      </c>
      <c r="M54" s="33"/>
    </row>
    <row r="55" spans="1:13">
      <c r="A55" s="34" t="s">
        <v>152</v>
      </c>
      <c r="B55" s="35" t="s">
        <v>34</v>
      </c>
      <c r="C55" s="36" t="s">
        <v>9</v>
      </c>
      <c r="D55" s="37" t="s">
        <v>10</v>
      </c>
      <c r="E55" s="36" t="s">
        <v>39</v>
      </c>
      <c r="F55" s="35" t="s">
        <v>90</v>
      </c>
      <c r="K55" s="377" t="s">
        <v>183</v>
      </c>
      <c r="L55" s="377"/>
      <c r="M55" s="33"/>
    </row>
    <row r="56" spans="1:13">
      <c r="A56" s="34" t="s">
        <v>154</v>
      </c>
      <c r="B56" s="35" t="s">
        <v>91</v>
      </c>
      <c r="C56" s="36" t="s">
        <v>39</v>
      </c>
      <c r="D56" s="37" t="s">
        <v>10</v>
      </c>
      <c r="E56" s="36" t="s">
        <v>39</v>
      </c>
      <c r="F56" s="35" t="s">
        <v>88</v>
      </c>
      <c r="M56" s="33"/>
    </row>
    <row r="57" spans="1:13">
      <c r="A57" s="34" t="s">
        <v>155</v>
      </c>
      <c r="B57" s="35" t="s">
        <v>88</v>
      </c>
      <c r="C57" s="36" t="s">
        <v>24</v>
      </c>
      <c r="D57" s="37" t="s">
        <v>10</v>
      </c>
      <c r="E57" s="36" t="s">
        <v>9</v>
      </c>
      <c r="F57" s="35" t="s">
        <v>90</v>
      </c>
      <c r="M57" s="33"/>
    </row>
    <row r="58" spans="1:13">
      <c r="A58" s="34" t="s">
        <v>155</v>
      </c>
      <c r="B58" s="35" t="s">
        <v>91</v>
      </c>
      <c r="C58" s="36" t="s">
        <v>39</v>
      </c>
      <c r="D58" s="37" t="s">
        <v>10</v>
      </c>
      <c r="E58" s="36" t="s">
        <v>9</v>
      </c>
      <c r="F58" s="35" t="s">
        <v>34</v>
      </c>
      <c r="M58" s="33"/>
    </row>
    <row r="59" spans="1:13">
      <c r="A59" s="44"/>
      <c r="M59" s="33"/>
    </row>
    <row r="60" spans="1:13">
      <c r="A60" s="43" t="s">
        <v>97</v>
      </c>
      <c r="D60" s="31"/>
      <c r="F60" s="35"/>
      <c r="M60" s="33"/>
    </row>
    <row r="61" spans="1:13">
      <c r="A61" s="34" t="s">
        <v>156</v>
      </c>
      <c r="B61" s="35" t="s">
        <v>13</v>
      </c>
      <c r="C61" s="36" t="s">
        <v>69</v>
      </c>
      <c r="D61" s="37" t="s">
        <v>10</v>
      </c>
      <c r="E61" s="36" t="s">
        <v>39</v>
      </c>
      <c r="F61" s="35" t="s">
        <v>100</v>
      </c>
      <c r="G61" s="32" t="s">
        <v>12</v>
      </c>
      <c r="H61" s="377" t="s">
        <v>13</v>
      </c>
      <c r="I61" s="377"/>
      <c r="M61" s="33"/>
    </row>
    <row r="62" spans="1:13">
      <c r="A62" s="34" t="s">
        <v>157</v>
      </c>
      <c r="B62" s="35" t="s">
        <v>102</v>
      </c>
      <c r="C62" s="36" t="s">
        <v>39</v>
      </c>
      <c r="D62" s="37" t="s">
        <v>10</v>
      </c>
      <c r="E62" s="36" t="s">
        <v>24</v>
      </c>
      <c r="F62" s="35" t="s">
        <v>47</v>
      </c>
      <c r="G62" s="32" t="s">
        <v>97</v>
      </c>
      <c r="H62" s="377" t="s">
        <v>176</v>
      </c>
      <c r="I62" s="377"/>
      <c r="M62" s="33"/>
    </row>
    <row r="63" spans="1:13">
      <c r="A63" s="34" t="s">
        <v>158</v>
      </c>
      <c r="B63" s="35" t="s">
        <v>13</v>
      </c>
      <c r="C63" s="36" t="s">
        <v>19</v>
      </c>
      <c r="D63" s="37" t="s">
        <v>10</v>
      </c>
      <c r="E63" s="36" t="s">
        <v>39</v>
      </c>
      <c r="F63" s="35" t="s">
        <v>102</v>
      </c>
      <c r="M63" s="33"/>
    </row>
    <row r="64" spans="1:13">
      <c r="A64" s="34" t="s">
        <v>159</v>
      </c>
      <c r="B64" s="35" t="s">
        <v>47</v>
      </c>
      <c r="C64" s="36" t="s">
        <v>9</v>
      </c>
      <c r="D64" s="37" t="s">
        <v>10</v>
      </c>
      <c r="E64" s="36" t="s">
        <v>39</v>
      </c>
      <c r="F64" s="35" t="s">
        <v>100</v>
      </c>
      <c r="M64" s="33"/>
    </row>
    <row r="65" spans="1:13">
      <c r="A65" s="34" t="s">
        <v>160</v>
      </c>
      <c r="B65" s="35" t="s">
        <v>47</v>
      </c>
      <c r="C65" s="36" t="s">
        <v>24</v>
      </c>
      <c r="D65" s="37" t="s">
        <v>10</v>
      </c>
      <c r="E65" s="36" t="s">
        <v>19</v>
      </c>
      <c r="F65" s="35" t="s">
        <v>13</v>
      </c>
      <c r="M65" s="33"/>
    </row>
    <row r="66" spans="1:13">
      <c r="A66" s="34" t="s">
        <v>160</v>
      </c>
      <c r="B66" s="35" t="s">
        <v>100</v>
      </c>
      <c r="C66" s="36" t="s">
        <v>39</v>
      </c>
      <c r="D66" s="37" t="s">
        <v>10</v>
      </c>
      <c r="E66" s="36" t="s">
        <v>24</v>
      </c>
      <c r="F66" s="35" t="s">
        <v>102</v>
      </c>
      <c r="M66" s="33"/>
    </row>
    <row r="67" spans="1:13">
      <c r="M67" s="33"/>
    </row>
    <row r="68" spans="1:13">
      <c r="A68" s="43" t="s">
        <v>106</v>
      </c>
      <c r="D68" s="31"/>
      <c r="F68" s="35"/>
      <c r="M68" s="33"/>
    </row>
    <row r="69" spans="1:13">
      <c r="A69" s="34" t="s">
        <v>107</v>
      </c>
      <c r="B69" s="35" t="s">
        <v>17</v>
      </c>
      <c r="C69" s="36" t="s">
        <v>9</v>
      </c>
      <c r="D69" s="37" t="s">
        <v>10</v>
      </c>
      <c r="E69" s="36" t="s">
        <v>39</v>
      </c>
      <c r="F69" s="35" t="s">
        <v>108</v>
      </c>
      <c r="G69" s="32" t="s">
        <v>12</v>
      </c>
      <c r="H69" s="377" t="s">
        <v>17</v>
      </c>
      <c r="I69" s="377"/>
      <c r="M69" s="33"/>
    </row>
    <row r="70" spans="1:13">
      <c r="A70" s="34" t="s">
        <v>109</v>
      </c>
      <c r="B70" s="35" t="s">
        <v>110</v>
      </c>
      <c r="C70" s="36" t="s">
        <v>24</v>
      </c>
      <c r="D70" s="37" t="s">
        <v>10</v>
      </c>
      <c r="E70" s="36" t="s">
        <v>9</v>
      </c>
      <c r="F70" s="35" t="s">
        <v>37</v>
      </c>
      <c r="G70" s="32" t="s">
        <v>106</v>
      </c>
      <c r="H70" s="377" t="s">
        <v>37</v>
      </c>
      <c r="I70" s="377"/>
      <c r="M70" s="33"/>
    </row>
    <row r="71" spans="1:13">
      <c r="A71" s="34" t="s">
        <v>111</v>
      </c>
      <c r="B71" s="35" t="s">
        <v>17</v>
      </c>
      <c r="C71" s="36" t="s">
        <v>19</v>
      </c>
      <c r="D71" s="37" t="s">
        <v>10</v>
      </c>
      <c r="E71" s="36" t="s">
        <v>24</v>
      </c>
      <c r="F71" s="35" t="s">
        <v>110</v>
      </c>
      <c r="M71" s="33"/>
    </row>
    <row r="72" spans="1:13">
      <c r="A72" s="34" t="s">
        <v>161</v>
      </c>
      <c r="B72" s="35" t="s">
        <v>37</v>
      </c>
      <c r="C72" s="36" t="s">
        <v>9</v>
      </c>
      <c r="D72" s="37" t="s">
        <v>10</v>
      </c>
      <c r="E72" s="36" t="s">
        <v>39</v>
      </c>
      <c r="F72" s="35" t="s">
        <v>108</v>
      </c>
      <c r="M72" s="33"/>
    </row>
    <row r="73" spans="1:13">
      <c r="A73" s="34" t="s">
        <v>113</v>
      </c>
      <c r="B73" s="35" t="s">
        <v>37</v>
      </c>
      <c r="C73" s="36" t="s">
        <v>24</v>
      </c>
      <c r="D73" s="37" t="s">
        <v>10</v>
      </c>
      <c r="E73" s="36" t="s">
        <v>9</v>
      </c>
      <c r="F73" s="35" t="s">
        <v>17</v>
      </c>
      <c r="M73" s="33"/>
    </row>
    <row r="74" spans="1:13">
      <c r="A74" s="34" t="s">
        <v>113</v>
      </c>
      <c r="B74" s="35" t="s">
        <v>108</v>
      </c>
      <c r="C74" s="36" t="s">
        <v>24</v>
      </c>
      <c r="D74" s="37" t="s">
        <v>10</v>
      </c>
      <c r="E74" s="36" t="s">
        <v>39</v>
      </c>
      <c r="F74" s="35" t="s">
        <v>110</v>
      </c>
      <c r="M74" s="33"/>
    </row>
    <row r="75" spans="1:13">
      <c r="M75" s="33"/>
    </row>
    <row r="76" spans="1:13">
      <c r="A76" s="43" t="s">
        <v>114</v>
      </c>
      <c r="D76" s="31"/>
      <c r="F76" s="35"/>
      <c r="M76" s="33"/>
    </row>
    <row r="77" spans="1:13">
      <c r="A77" s="34" t="s">
        <v>115</v>
      </c>
      <c r="B77" s="35" t="s">
        <v>20</v>
      </c>
      <c r="C77" s="36" t="s">
        <v>19</v>
      </c>
      <c r="D77" s="37" t="s">
        <v>10</v>
      </c>
      <c r="E77" s="36" t="s">
        <v>39</v>
      </c>
      <c r="F77" s="35" t="s">
        <v>116</v>
      </c>
      <c r="G77" s="32" t="s">
        <v>12</v>
      </c>
      <c r="H77" s="377" t="s">
        <v>20</v>
      </c>
      <c r="I77" s="377"/>
      <c r="M77" s="33"/>
    </row>
    <row r="78" spans="1:13">
      <c r="A78" s="34" t="s">
        <v>117</v>
      </c>
      <c r="B78" s="35" t="s">
        <v>118</v>
      </c>
      <c r="C78" s="36" t="s">
        <v>9</v>
      </c>
      <c r="D78" s="37" t="s">
        <v>10</v>
      </c>
      <c r="E78" s="36" t="s">
        <v>39</v>
      </c>
      <c r="F78" s="35" t="s">
        <v>119</v>
      </c>
      <c r="G78" s="32" t="s">
        <v>114</v>
      </c>
      <c r="H78" s="377" t="s">
        <v>118</v>
      </c>
      <c r="I78" s="377"/>
      <c r="M78" s="33"/>
    </row>
    <row r="79" spans="1:13">
      <c r="A79" s="34" t="s">
        <v>162</v>
      </c>
      <c r="B79" s="35" t="s">
        <v>20</v>
      </c>
      <c r="C79" s="36" t="s">
        <v>9</v>
      </c>
      <c r="D79" s="37" t="s">
        <v>10</v>
      </c>
      <c r="E79" s="36" t="s">
        <v>24</v>
      </c>
      <c r="F79" s="35" t="s">
        <v>118</v>
      </c>
      <c r="M79" s="33"/>
    </row>
    <row r="80" spans="1:13">
      <c r="A80" s="34" t="s">
        <v>163</v>
      </c>
      <c r="B80" s="35" t="s">
        <v>119</v>
      </c>
      <c r="C80" s="36" t="s">
        <v>39</v>
      </c>
      <c r="D80" s="37" t="s">
        <v>10</v>
      </c>
      <c r="E80" s="36" t="s">
        <v>39</v>
      </c>
      <c r="F80" s="35" t="s">
        <v>116</v>
      </c>
      <c r="M80" s="33"/>
    </row>
    <row r="81" spans="1:13">
      <c r="A81" s="34" t="s">
        <v>164</v>
      </c>
      <c r="B81" s="35" t="s">
        <v>119</v>
      </c>
      <c r="C81" s="36" t="s">
        <v>39</v>
      </c>
      <c r="D81" s="37" t="s">
        <v>10</v>
      </c>
      <c r="E81" s="36" t="s">
        <v>19</v>
      </c>
      <c r="F81" s="35" t="s">
        <v>20</v>
      </c>
      <c r="M81" s="33"/>
    </row>
    <row r="82" spans="1:13">
      <c r="A82" s="34" t="s">
        <v>164</v>
      </c>
      <c r="B82" s="35" t="s">
        <v>116</v>
      </c>
      <c r="C82" s="36" t="s">
        <v>24</v>
      </c>
      <c r="D82" s="37" t="s">
        <v>10</v>
      </c>
      <c r="E82" s="36" t="s">
        <v>9</v>
      </c>
      <c r="F82" s="35" t="s">
        <v>118</v>
      </c>
      <c r="M82" s="33"/>
    </row>
    <row r="83" spans="1:13">
      <c r="M83" s="33"/>
    </row>
    <row r="84" spans="1:13">
      <c r="A84" s="43" t="s">
        <v>123</v>
      </c>
      <c r="D84" s="31"/>
      <c r="F84" s="35"/>
      <c r="M84" s="33"/>
    </row>
    <row r="85" spans="1:13">
      <c r="A85" s="34" t="s">
        <v>124</v>
      </c>
      <c r="B85" s="35" t="s">
        <v>22</v>
      </c>
      <c r="C85" s="36" t="s">
        <v>9</v>
      </c>
      <c r="D85" s="37" t="s">
        <v>10</v>
      </c>
      <c r="E85" s="36" t="s">
        <v>39</v>
      </c>
      <c r="F85" s="35" t="s">
        <v>125</v>
      </c>
      <c r="G85" s="32" t="s">
        <v>12</v>
      </c>
      <c r="H85" s="377" t="s">
        <v>22</v>
      </c>
      <c r="I85" s="377"/>
      <c r="M85" s="33"/>
    </row>
    <row r="86" spans="1:13">
      <c r="A86" s="34" t="s">
        <v>165</v>
      </c>
      <c r="B86" s="35" t="s">
        <v>127</v>
      </c>
      <c r="C86" s="36" t="s">
        <v>39</v>
      </c>
      <c r="D86" s="37" t="s">
        <v>10</v>
      </c>
      <c r="E86" s="36" t="s">
        <v>9</v>
      </c>
      <c r="F86" s="35" t="s">
        <v>40</v>
      </c>
      <c r="G86" s="32" t="s">
        <v>123</v>
      </c>
      <c r="H86" s="377" t="s">
        <v>40</v>
      </c>
      <c r="I86" s="377"/>
      <c r="M86" s="33"/>
    </row>
    <row r="87" spans="1:13">
      <c r="A87" s="34" t="s">
        <v>166</v>
      </c>
      <c r="B87" s="35" t="s">
        <v>22</v>
      </c>
      <c r="C87" s="36" t="s">
        <v>19</v>
      </c>
      <c r="D87" s="37" t="s">
        <v>10</v>
      </c>
      <c r="E87" s="36" t="s">
        <v>39</v>
      </c>
      <c r="F87" s="35" t="s">
        <v>127</v>
      </c>
      <c r="M87" s="33"/>
    </row>
    <row r="88" spans="1:13">
      <c r="A88" s="34" t="s">
        <v>129</v>
      </c>
      <c r="B88" s="35" t="s">
        <v>40</v>
      </c>
      <c r="C88" s="36" t="s">
        <v>24</v>
      </c>
      <c r="D88" s="37" t="s">
        <v>10</v>
      </c>
      <c r="E88" s="36" t="s">
        <v>39</v>
      </c>
      <c r="F88" s="35" t="s">
        <v>125</v>
      </c>
      <c r="M88" s="33"/>
    </row>
    <row r="89" spans="1:13">
      <c r="A89" s="34" t="s">
        <v>130</v>
      </c>
      <c r="B89" s="35" t="s">
        <v>125</v>
      </c>
      <c r="C89" s="36" t="s">
        <v>24</v>
      </c>
      <c r="D89" s="37" t="s">
        <v>10</v>
      </c>
      <c r="E89" s="36" t="s">
        <v>24</v>
      </c>
      <c r="F89" s="35" t="s">
        <v>127</v>
      </c>
      <c r="M89" s="33"/>
    </row>
    <row r="90" spans="1:13">
      <c r="A90" s="34" t="s">
        <v>130</v>
      </c>
      <c r="B90" s="35" t="s">
        <v>40</v>
      </c>
      <c r="C90" s="36" t="s">
        <v>24</v>
      </c>
      <c r="D90" s="37" t="s">
        <v>10</v>
      </c>
      <c r="E90" s="36" t="s">
        <v>9</v>
      </c>
      <c r="F90" s="35" t="s">
        <v>22</v>
      </c>
      <c r="M90" s="33"/>
    </row>
    <row r="91" spans="1:13">
      <c r="M91" s="33"/>
    </row>
    <row r="92" spans="1:13">
      <c r="A92" s="43" t="s">
        <v>131</v>
      </c>
      <c r="D92" s="31"/>
      <c r="F92" s="35"/>
      <c r="M92" s="33"/>
    </row>
    <row r="93" spans="1:13">
      <c r="A93" s="34" t="s">
        <v>167</v>
      </c>
      <c r="B93" s="35" t="s">
        <v>25</v>
      </c>
      <c r="C93" s="36" t="s">
        <v>9</v>
      </c>
      <c r="D93" s="37" t="s">
        <v>10</v>
      </c>
      <c r="E93" s="36" t="s">
        <v>24</v>
      </c>
      <c r="F93" s="35" t="s">
        <v>133</v>
      </c>
      <c r="G93" s="32" t="s">
        <v>12</v>
      </c>
      <c r="H93" s="377" t="s">
        <v>25</v>
      </c>
      <c r="I93" s="377"/>
      <c r="M93" s="33"/>
    </row>
    <row r="94" spans="1:13">
      <c r="A94" s="34" t="s">
        <v>168</v>
      </c>
      <c r="B94" s="35" t="s">
        <v>135</v>
      </c>
      <c r="C94" s="36" t="s">
        <v>39</v>
      </c>
      <c r="D94" s="37" t="s">
        <v>10</v>
      </c>
      <c r="E94" s="36" t="s">
        <v>39</v>
      </c>
      <c r="F94" s="35" t="s">
        <v>136</v>
      </c>
      <c r="G94" s="32" t="s">
        <v>131</v>
      </c>
      <c r="H94" s="377" t="s">
        <v>133</v>
      </c>
      <c r="I94" s="377"/>
      <c r="M94" s="33"/>
    </row>
    <row r="95" spans="1:13">
      <c r="A95" s="34" t="s">
        <v>169</v>
      </c>
      <c r="B95" s="35" t="s">
        <v>25</v>
      </c>
      <c r="C95" s="36" t="s">
        <v>19</v>
      </c>
      <c r="D95" s="37" t="s">
        <v>10</v>
      </c>
      <c r="E95" s="36" t="s">
        <v>24</v>
      </c>
      <c r="F95" s="35" t="s">
        <v>135</v>
      </c>
      <c r="M95" s="33"/>
    </row>
    <row r="96" spans="1:13">
      <c r="A96" s="34" t="s">
        <v>170</v>
      </c>
      <c r="B96" s="35" t="s">
        <v>136</v>
      </c>
      <c r="C96" s="36" t="s">
        <v>39</v>
      </c>
      <c r="D96" s="37" t="s">
        <v>10</v>
      </c>
      <c r="E96" s="36" t="s">
        <v>24</v>
      </c>
      <c r="F96" s="35" t="s">
        <v>133</v>
      </c>
      <c r="M96" s="33"/>
    </row>
    <row r="97" spans="1:13">
      <c r="A97" s="34" t="s">
        <v>171</v>
      </c>
      <c r="B97" s="35" t="s">
        <v>136</v>
      </c>
      <c r="C97" s="36" t="s">
        <v>39</v>
      </c>
      <c r="D97" s="37" t="s">
        <v>10</v>
      </c>
      <c r="E97" s="36" t="s">
        <v>19</v>
      </c>
      <c r="F97" s="35" t="s">
        <v>25</v>
      </c>
      <c r="M97" s="33"/>
    </row>
    <row r="98" spans="1:13">
      <c r="A98" s="34" t="s">
        <v>171</v>
      </c>
      <c r="B98" s="35" t="s">
        <v>133</v>
      </c>
      <c r="C98" s="36" t="s">
        <v>9</v>
      </c>
      <c r="D98" s="37" t="s">
        <v>10</v>
      </c>
      <c r="E98" s="36" t="s">
        <v>24</v>
      </c>
      <c r="F98" s="35" t="s">
        <v>135</v>
      </c>
      <c r="M98" s="33"/>
    </row>
    <row r="99" spans="1:13">
      <c r="A99" s="45"/>
      <c r="B99" s="45"/>
      <c r="C99" s="46"/>
      <c r="D99" s="45"/>
      <c r="E99" s="45"/>
      <c r="F99" s="45"/>
      <c r="G99" s="45"/>
      <c r="H99" s="45"/>
      <c r="I99" s="45"/>
      <c r="J99" s="45"/>
      <c r="K99" s="45"/>
      <c r="L99" s="45"/>
      <c r="M99" s="47"/>
    </row>
  </sheetData>
  <dataConsolidate/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680555555555554" right="0.78680555555555554" top="0.35416666666666669" bottom="0.39305555555555555" header="0.35416666666666669" footer="0.39305555555555555"/>
  <pageSetup paperSize="9" scale="70" orientation="portrait" horizontalDpi="30066" verticalDpi="26478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EEAA1-3CC5-4275-A3F6-F6D194FAE554}">
  <dimension ref="A1:N99"/>
  <sheetViews>
    <sheetView topLeftCell="A2"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356</v>
      </c>
      <c r="C3" s="367"/>
      <c r="D3" s="367"/>
      <c r="E3" s="367"/>
      <c r="F3" s="368"/>
      <c r="G3" s="5" t="s">
        <v>4</v>
      </c>
      <c r="H3" s="387" t="s">
        <v>357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8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39</v>
      </c>
      <c r="D7" s="13" t="s">
        <v>10</v>
      </c>
      <c r="E7" s="14">
        <v>0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60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0</v>
      </c>
      <c r="F10" s="17" t="s">
        <v>15</v>
      </c>
      <c r="K10" s="18" t="s">
        <v>79</v>
      </c>
      <c r="L10" s="48"/>
      <c r="M10" s="9"/>
    </row>
    <row r="11" spans="1:14">
      <c r="A11" s="19"/>
      <c r="D11" s="7"/>
      <c r="F11" s="11"/>
      <c r="K11" s="362" t="s">
        <v>34</v>
      </c>
      <c r="L11" s="362"/>
      <c r="M11" s="9"/>
    </row>
    <row r="12" spans="1:14">
      <c r="A12" s="20" t="s">
        <v>28</v>
      </c>
      <c r="D12" s="7"/>
      <c r="F12" s="11"/>
      <c r="K12" s="362" t="s">
        <v>17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20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22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25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29</v>
      </c>
      <c r="L16" s="362"/>
      <c r="M16" s="15"/>
    </row>
    <row r="17" spans="1:13">
      <c r="A17" s="10" t="s">
        <v>43</v>
      </c>
      <c r="B17" s="11" t="s">
        <v>33</v>
      </c>
      <c r="C17" s="12" t="s">
        <v>39</v>
      </c>
      <c r="D17" s="13" t="s">
        <v>10</v>
      </c>
      <c r="E17" s="12" t="s">
        <v>39</v>
      </c>
      <c r="F17" s="11" t="s">
        <v>31</v>
      </c>
      <c r="K17" s="362" t="s">
        <v>47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42</v>
      </c>
      <c r="L18" s="362"/>
      <c r="M18" s="9"/>
    </row>
    <row r="19" spans="1:13">
      <c r="A19" s="19"/>
      <c r="D19" s="7"/>
      <c r="F19" s="11"/>
      <c r="H19" s="8"/>
      <c r="K19" s="362" t="s">
        <v>31</v>
      </c>
      <c r="L19" s="362"/>
      <c r="M19" s="9"/>
    </row>
    <row r="20" spans="1:13">
      <c r="A20" s="20" t="s">
        <v>46</v>
      </c>
      <c r="D20" s="7"/>
      <c r="F20" s="11"/>
      <c r="K20" s="362" t="s">
        <v>13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20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17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27</v>
      </c>
      <c r="L26" s="362"/>
      <c r="M26" s="9"/>
    </row>
    <row r="27" spans="1:13">
      <c r="A27" s="19"/>
      <c r="D27" s="7"/>
      <c r="F27" s="11"/>
      <c r="K27" s="362" t="s">
        <v>29</v>
      </c>
      <c r="L27" s="362"/>
      <c r="M27" s="9"/>
    </row>
    <row r="28" spans="1:13">
      <c r="A28" s="20" t="s">
        <v>56</v>
      </c>
      <c r="D28" s="7"/>
      <c r="F28" s="11"/>
      <c r="K28" s="362" t="s">
        <v>34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197</v>
      </c>
      <c r="I29" s="362"/>
      <c r="K29" s="362" t="s">
        <v>25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13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39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39</v>
      </c>
      <c r="D33" s="13" t="s">
        <v>10</v>
      </c>
      <c r="E33" s="12" t="s">
        <v>24</v>
      </c>
      <c r="F33" s="11" t="s">
        <v>58</v>
      </c>
      <c r="K33" s="362" t="s">
        <v>25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20</v>
      </c>
      <c r="L35" s="362"/>
      <c r="M35" s="9"/>
    </row>
    <row r="36" spans="1:13">
      <c r="A36" s="20" t="s">
        <v>67</v>
      </c>
      <c r="D36" s="7"/>
      <c r="F36" s="11"/>
      <c r="K36" s="362" t="s">
        <v>17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39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9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88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34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201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39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24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24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24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CFEED1DB-8F64-44F5-892E-B6C748F161AD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715CB-7208-46AE-AEE9-98C9BFDF5B38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358</v>
      </c>
      <c r="C3" s="367"/>
      <c r="D3" s="367"/>
      <c r="E3" s="367"/>
      <c r="F3" s="368"/>
      <c r="G3" s="5" t="s">
        <v>4</v>
      </c>
      <c r="H3" s="387" t="s">
        <v>359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2</v>
      </c>
      <c r="F5" s="11" t="s">
        <v>11</v>
      </c>
      <c r="G5" s="8" t="s">
        <v>12</v>
      </c>
      <c r="H5" s="362" t="s">
        <v>15</v>
      </c>
      <c r="I5" s="362"/>
      <c r="K5" s="362" t="s">
        <v>15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44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360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60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1</v>
      </c>
      <c r="F9" s="11" t="s">
        <v>8</v>
      </c>
      <c r="K9" s="362" t="s">
        <v>79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3</v>
      </c>
      <c r="F10" s="17" t="s">
        <v>15</v>
      </c>
      <c r="K10" s="372" t="s">
        <v>34</v>
      </c>
      <c r="L10" s="373"/>
      <c r="M10" s="9"/>
    </row>
    <row r="11" spans="1:14">
      <c r="A11" s="19"/>
      <c r="D11" s="7"/>
      <c r="F11" s="11"/>
      <c r="K11" s="362" t="s">
        <v>13</v>
      </c>
      <c r="L11" s="362"/>
      <c r="M11" s="9"/>
    </row>
    <row r="12" spans="1:14">
      <c r="A12" s="20" t="s">
        <v>28</v>
      </c>
      <c r="D12" s="7"/>
      <c r="F12" s="11"/>
      <c r="K12" s="362" t="s">
        <v>47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31</v>
      </c>
      <c r="I13" s="362"/>
      <c r="K13" s="362" t="s">
        <v>17</v>
      </c>
      <c r="L13" s="362"/>
      <c r="M13" s="9"/>
    </row>
    <row r="14" spans="1:14">
      <c r="A14" s="10" t="s">
        <v>144</v>
      </c>
      <c r="B14" s="11" t="s">
        <v>36</v>
      </c>
      <c r="C14" s="12" t="s">
        <v>9</v>
      </c>
      <c r="D14" s="13" t="s">
        <v>10</v>
      </c>
      <c r="E14" s="12" t="s">
        <v>24</v>
      </c>
      <c r="F14" s="11" t="s">
        <v>33</v>
      </c>
      <c r="G14" s="8" t="s">
        <v>28</v>
      </c>
      <c r="H14" s="362" t="s">
        <v>36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22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19</v>
      </c>
      <c r="F16" s="11" t="s">
        <v>36</v>
      </c>
      <c r="K16" s="362" t="s">
        <v>133</v>
      </c>
      <c r="L16" s="362"/>
      <c r="M16" s="15"/>
    </row>
    <row r="17" spans="1:13">
      <c r="A17" s="10" t="s">
        <v>43</v>
      </c>
      <c r="B17" s="11" t="s">
        <v>33</v>
      </c>
      <c r="C17" s="12" t="s">
        <v>19</v>
      </c>
      <c r="D17" s="13" t="s">
        <v>10</v>
      </c>
      <c r="E17" s="12" t="s">
        <v>9</v>
      </c>
      <c r="F17" s="11" t="s">
        <v>31</v>
      </c>
      <c r="K17" s="362" t="s">
        <v>25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19</v>
      </c>
      <c r="F18" s="11" t="s">
        <v>36</v>
      </c>
      <c r="K18" s="362" t="s">
        <v>27</v>
      </c>
      <c r="L18" s="362"/>
      <c r="M18" s="9"/>
    </row>
    <row r="19" spans="1:13">
      <c r="A19" s="19"/>
      <c r="D19" s="7"/>
      <c r="F19" s="11"/>
      <c r="H19" s="8"/>
      <c r="K19" s="362" t="s">
        <v>73</v>
      </c>
      <c r="L19" s="362"/>
      <c r="M19" s="9"/>
    </row>
    <row r="20" spans="1:13">
      <c r="A20" s="20" t="s">
        <v>46</v>
      </c>
      <c r="D20" s="7"/>
      <c r="F20" s="11"/>
      <c r="K20" s="362" t="s">
        <v>36</v>
      </c>
      <c r="L20" s="362"/>
      <c r="M20" s="9"/>
    </row>
    <row r="21" spans="1:13">
      <c r="A21" s="10" t="s">
        <v>48</v>
      </c>
      <c r="B21" s="11" t="s">
        <v>26</v>
      </c>
      <c r="C21" s="12" t="s">
        <v>69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9</v>
      </c>
      <c r="D24" s="13" t="s">
        <v>10</v>
      </c>
      <c r="E24" s="12" t="s">
        <v>39</v>
      </c>
      <c r="F24" s="11" t="s">
        <v>50</v>
      </c>
      <c r="K24" s="362" t="s">
        <v>13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37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24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22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58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79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39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37</v>
      </c>
      <c r="L35" s="362"/>
      <c r="M35" s="9"/>
    </row>
    <row r="36" spans="1:13">
      <c r="A36" s="20" t="s">
        <v>67</v>
      </c>
      <c r="D36" s="7"/>
      <c r="F36" s="11"/>
      <c r="K36" s="362" t="s">
        <v>25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24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9</v>
      </c>
      <c r="D41" s="13" t="s">
        <v>10</v>
      </c>
      <c r="E41" s="12" t="s">
        <v>39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19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69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91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190</v>
      </c>
      <c r="L55" s="362"/>
      <c r="M55" s="9"/>
    </row>
    <row r="56" spans="1:13">
      <c r="A56" s="10" t="s">
        <v>154</v>
      </c>
      <c r="B56" s="11" t="s">
        <v>91</v>
      </c>
      <c r="C56" s="12" t="s">
        <v>9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19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69</v>
      </c>
      <c r="D77" s="13" t="s">
        <v>10</v>
      </c>
      <c r="E77" s="12" t="s">
        <v>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69</v>
      </c>
      <c r="D78" s="13" t="s">
        <v>10</v>
      </c>
      <c r="E78" s="12" t="s">
        <v>9</v>
      </c>
      <c r="F78" s="11" t="s">
        <v>119</v>
      </c>
      <c r="G78" s="8" t="s">
        <v>114</v>
      </c>
      <c r="H78" s="362" t="s">
        <v>119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69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9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54010FAC-8D3A-4297-820D-2A19D8C24C52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43954-E857-4367-9BD5-BEA880173645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361</v>
      </c>
      <c r="C3" s="367"/>
      <c r="D3" s="367"/>
      <c r="E3" s="367"/>
      <c r="F3" s="368"/>
      <c r="G3" s="5" t="s">
        <v>4</v>
      </c>
      <c r="H3" s="387" t="s">
        <v>362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15</v>
      </c>
      <c r="I6" s="362"/>
      <c r="K6" s="362" t="s">
        <v>25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33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1</v>
      </c>
      <c r="F9" s="11" t="s">
        <v>8</v>
      </c>
      <c r="K9" s="362" t="s">
        <v>45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72" t="s">
        <v>37</v>
      </c>
      <c r="L10" s="373"/>
      <c r="M10" s="9"/>
    </row>
    <row r="11" spans="1:14">
      <c r="A11" s="19"/>
      <c r="D11" s="7"/>
      <c r="F11" s="11"/>
      <c r="K11" s="362" t="s">
        <v>27</v>
      </c>
      <c r="L11" s="362"/>
      <c r="M11" s="9"/>
    </row>
    <row r="12" spans="1:14">
      <c r="A12" s="20" t="s">
        <v>28</v>
      </c>
      <c r="D12" s="7"/>
      <c r="F12" s="11"/>
      <c r="K12" s="362" t="s">
        <v>29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34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13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47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17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22</v>
      </c>
      <c r="L18" s="362"/>
      <c r="M18" s="9"/>
    </row>
    <row r="19" spans="1:13">
      <c r="A19" s="19"/>
      <c r="D19" s="7"/>
      <c r="F19" s="11"/>
      <c r="H19" s="8"/>
      <c r="K19" s="362" t="s">
        <v>40</v>
      </c>
      <c r="L19" s="362"/>
      <c r="M19" s="9"/>
    </row>
    <row r="20" spans="1:13">
      <c r="A20" s="20" t="s">
        <v>46</v>
      </c>
      <c r="D20" s="7"/>
      <c r="F20" s="11"/>
      <c r="K20" s="362" t="s">
        <v>133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13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26</v>
      </c>
      <c r="L26" s="362"/>
      <c r="M26" s="9"/>
    </row>
    <row r="27" spans="1:13">
      <c r="A27" s="19"/>
      <c r="D27" s="7"/>
      <c r="F27" s="11"/>
      <c r="K27" s="362" t="s">
        <v>22</v>
      </c>
      <c r="L27" s="362"/>
      <c r="M27" s="9"/>
    </row>
    <row r="28" spans="1:13">
      <c r="A28" s="20" t="s">
        <v>56</v>
      </c>
      <c r="D28" s="7"/>
      <c r="F28" s="11"/>
      <c r="K28" s="362" t="s">
        <v>44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29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40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29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175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19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/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24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38:I38"/>
    <mergeCell ref="K39:L39"/>
    <mergeCell ref="K40:L40"/>
    <mergeCell ref="H45:I45"/>
    <mergeCell ref="H46:I46"/>
    <mergeCell ref="H93:I93"/>
    <mergeCell ref="H94:I94"/>
    <mergeCell ref="K10:L10"/>
    <mergeCell ref="H69:I69"/>
    <mergeCell ref="H70:I70"/>
    <mergeCell ref="H77:I77"/>
    <mergeCell ref="H78:I78"/>
    <mergeCell ref="H85:I85"/>
    <mergeCell ref="H86:I86"/>
    <mergeCell ref="K47:L47"/>
    <mergeCell ref="H53:I53"/>
    <mergeCell ref="H54:I54"/>
    <mergeCell ref="K55:L55"/>
    <mergeCell ref="H61:I61"/>
    <mergeCell ref="H62:I62"/>
    <mergeCell ref="H37:I37"/>
  </mergeCells>
  <hyperlinks>
    <hyperlink ref="H3" r:id="rId1" xr:uid="{5C463432-3EF5-4548-BA0D-76B6AEB89E7C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34B74-C20A-4A32-A299-6F271CE66341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363</v>
      </c>
      <c r="C3" s="367"/>
      <c r="D3" s="367"/>
      <c r="E3" s="367"/>
      <c r="F3" s="368"/>
      <c r="G3" s="5" t="s">
        <v>4</v>
      </c>
      <c r="H3" s="387" t="s">
        <v>364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208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208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209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60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0</v>
      </c>
      <c r="F10" s="17" t="s">
        <v>15</v>
      </c>
      <c r="K10" s="18" t="s">
        <v>29</v>
      </c>
      <c r="L10" s="48"/>
      <c r="M10" s="9"/>
    </row>
    <row r="11" spans="1:14">
      <c r="A11" s="19"/>
      <c r="D11" s="7"/>
      <c r="F11" s="11"/>
      <c r="K11" s="362" t="s">
        <v>42</v>
      </c>
      <c r="L11" s="362"/>
      <c r="M11" s="9"/>
    </row>
    <row r="12" spans="1:14">
      <c r="A12" s="20" t="s">
        <v>28</v>
      </c>
      <c r="D12" s="7"/>
      <c r="F12" s="11"/>
      <c r="K12" s="362" t="s">
        <v>365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193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211</v>
      </c>
      <c r="L14" s="362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39</v>
      </c>
      <c r="F15" s="11" t="s">
        <v>32</v>
      </c>
      <c r="K15" s="362" t="s">
        <v>17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37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214</v>
      </c>
      <c r="L18" s="362"/>
      <c r="M18" s="9"/>
    </row>
    <row r="19" spans="1:13">
      <c r="A19" s="19"/>
      <c r="D19" s="7"/>
      <c r="F19" s="11"/>
      <c r="H19" s="8"/>
      <c r="K19" s="362" t="s">
        <v>25</v>
      </c>
      <c r="L19" s="362"/>
      <c r="M19" s="9"/>
    </row>
    <row r="20" spans="1:13">
      <c r="A20" s="20" t="s">
        <v>46</v>
      </c>
      <c r="D20" s="7"/>
      <c r="F20" s="11"/>
      <c r="K20" s="362" t="s">
        <v>58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209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13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25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209</v>
      </c>
      <c r="L26" s="362"/>
      <c r="M26" s="9"/>
    </row>
    <row r="27" spans="1:13">
      <c r="A27" s="19"/>
      <c r="D27" s="7"/>
      <c r="F27" s="11"/>
      <c r="K27" s="362" t="s">
        <v>20</v>
      </c>
      <c r="L27" s="362"/>
      <c r="M27" s="9"/>
    </row>
    <row r="28" spans="1:13">
      <c r="A28" s="20" t="s">
        <v>56</v>
      </c>
      <c r="D28" s="7"/>
      <c r="F28" s="11"/>
      <c r="K28" s="362" t="s">
        <v>214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37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59</v>
      </c>
      <c r="I30" s="362"/>
      <c r="K30" s="362" t="s">
        <v>133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62" t="s">
        <v>25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20</v>
      </c>
      <c r="L34" s="362"/>
      <c r="M34" s="9"/>
    </row>
    <row r="35" spans="1:13">
      <c r="A35" s="21"/>
      <c r="K35" s="362" t="s">
        <v>211</v>
      </c>
      <c r="L35" s="362"/>
      <c r="M35" s="9"/>
    </row>
    <row r="36" spans="1:13">
      <c r="A36" s="20" t="s">
        <v>67</v>
      </c>
      <c r="D36" s="7"/>
      <c r="F36" s="11"/>
      <c r="K36" s="362" t="s">
        <v>17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211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216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217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211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193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213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24</v>
      </c>
      <c r="D55" s="13" t="s">
        <v>10</v>
      </c>
      <c r="E55" s="12" t="s">
        <v>39</v>
      </c>
      <c r="F55" s="11" t="s">
        <v>90</v>
      </c>
      <c r="K55" s="362" t="s">
        <v>366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211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39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39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9</v>
      </c>
      <c r="F94" s="11" t="s">
        <v>136</v>
      </c>
      <c r="G94" s="8" t="s">
        <v>131</v>
      </c>
      <c r="H94" s="362" t="s">
        <v>212</v>
      </c>
      <c r="I94" s="362"/>
      <c r="M94" s="9"/>
    </row>
    <row r="95" spans="1:13">
      <c r="A95" s="10" t="s">
        <v>169</v>
      </c>
      <c r="B95" s="11" t="s">
        <v>25</v>
      </c>
      <c r="C95" s="12" t="s">
        <v>69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95E30918-C90B-424C-9BDF-618E5E926FA0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D5C7D-633F-41A2-94AA-44411B872173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2"/>
      <c r="N1" s="93"/>
      <c r="O1" s="94"/>
    </row>
    <row r="2" spans="1:15" ht="43.15" customHeight="1">
      <c r="A2" s="413" t="s">
        <v>1</v>
      </c>
      <c r="B2" s="414"/>
      <c r="C2" s="414"/>
      <c r="D2" s="414"/>
      <c r="E2" s="414"/>
      <c r="F2" s="414"/>
      <c r="G2" s="415"/>
      <c r="H2" s="414"/>
      <c r="I2" s="414"/>
      <c r="J2" s="414"/>
      <c r="K2" s="414"/>
      <c r="L2" s="414"/>
      <c r="M2" s="416"/>
      <c r="N2" s="93"/>
      <c r="O2" s="94"/>
    </row>
    <row r="3" spans="1:15" ht="17.25" customHeight="1">
      <c r="A3" s="96" t="s">
        <v>2</v>
      </c>
      <c r="B3" s="433" t="s">
        <v>367</v>
      </c>
      <c r="C3" s="418"/>
      <c r="D3" s="418"/>
      <c r="E3" s="418"/>
      <c r="F3" s="419"/>
      <c r="G3" s="96" t="s">
        <v>4</v>
      </c>
      <c r="H3" s="434" t="s">
        <v>368</v>
      </c>
      <c r="I3" s="418"/>
      <c r="J3" s="418"/>
      <c r="K3" s="418"/>
      <c r="L3" s="418"/>
      <c r="M3" s="419"/>
      <c r="N3" s="93"/>
      <c r="O3" s="94"/>
    </row>
    <row r="4" spans="1:15" ht="13.15" customHeight="1">
      <c r="A4" s="97" t="s">
        <v>5</v>
      </c>
      <c r="B4" s="98"/>
      <c r="C4" s="99"/>
      <c r="D4" s="98"/>
      <c r="E4" s="100"/>
      <c r="F4" s="98"/>
      <c r="G4" s="101"/>
      <c r="H4" s="100"/>
      <c r="I4" s="100"/>
      <c r="J4" s="98"/>
      <c r="K4" s="102" t="s">
        <v>6</v>
      </c>
      <c r="L4" s="100"/>
      <c r="M4" s="103"/>
      <c r="N4" s="93"/>
      <c r="O4" s="94"/>
    </row>
    <row r="5" spans="1:15" ht="13.15" customHeight="1">
      <c r="A5" s="104" t="s">
        <v>7</v>
      </c>
      <c r="B5" s="105" t="s">
        <v>8</v>
      </c>
      <c r="C5" s="106" t="s">
        <v>9</v>
      </c>
      <c r="D5" s="107" t="s">
        <v>10</v>
      </c>
      <c r="E5" s="108">
        <v>0</v>
      </c>
      <c r="F5" s="109" t="s">
        <v>11</v>
      </c>
      <c r="G5" s="110" t="s">
        <v>12</v>
      </c>
      <c r="H5" s="411" t="s">
        <v>44</v>
      </c>
      <c r="I5" s="412"/>
      <c r="J5" s="111"/>
      <c r="K5" s="411" t="s">
        <v>44</v>
      </c>
      <c r="L5" s="412"/>
      <c r="M5" s="111"/>
      <c r="N5" s="93"/>
      <c r="O5" s="94"/>
    </row>
    <row r="6" spans="1:15" ht="13.15" customHeight="1">
      <c r="A6" s="104" t="s">
        <v>14</v>
      </c>
      <c r="B6" s="105" t="s">
        <v>15</v>
      </c>
      <c r="C6" s="106" t="s">
        <v>24</v>
      </c>
      <c r="D6" s="107" t="s">
        <v>10</v>
      </c>
      <c r="E6" s="108">
        <v>1</v>
      </c>
      <c r="F6" s="109" t="s">
        <v>16</v>
      </c>
      <c r="G6" s="110" t="s">
        <v>5</v>
      </c>
      <c r="H6" s="411" t="s">
        <v>16</v>
      </c>
      <c r="I6" s="412"/>
      <c r="J6" s="111"/>
      <c r="K6" s="411" t="s">
        <v>32</v>
      </c>
      <c r="L6" s="412"/>
      <c r="M6" s="111"/>
      <c r="N6" s="93"/>
      <c r="O6" s="94"/>
    </row>
    <row r="7" spans="1:15" ht="13.15" customHeight="1">
      <c r="A7" s="104" t="s">
        <v>18</v>
      </c>
      <c r="B7" s="105" t="s">
        <v>16</v>
      </c>
      <c r="C7" s="106" t="s">
        <v>24</v>
      </c>
      <c r="D7" s="107" t="s">
        <v>10</v>
      </c>
      <c r="E7" s="108">
        <v>0</v>
      </c>
      <c r="F7" s="109" t="s">
        <v>11</v>
      </c>
      <c r="G7" s="94"/>
      <c r="H7" s="98"/>
      <c r="I7" s="98"/>
      <c r="J7" s="112"/>
      <c r="K7" s="411" t="s">
        <v>26</v>
      </c>
      <c r="L7" s="412"/>
      <c r="M7" s="111"/>
      <c r="N7" s="93"/>
      <c r="O7" s="94"/>
    </row>
    <row r="8" spans="1:15" ht="13.15" customHeight="1">
      <c r="A8" s="104" t="s">
        <v>143</v>
      </c>
      <c r="B8" s="105" t="s">
        <v>8</v>
      </c>
      <c r="C8" s="106" t="s">
        <v>9</v>
      </c>
      <c r="D8" s="107" t="s">
        <v>10</v>
      </c>
      <c r="E8" s="108">
        <v>1</v>
      </c>
      <c r="F8" s="109" t="s">
        <v>15</v>
      </c>
      <c r="G8" s="94"/>
      <c r="H8" s="94"/>
      <c r="I8" s="94"/>
      <c r="J8" s="112"/>
      <c r="K8" s="411" t="s">
        <v>59</v>
      </c>
      <c r="L8" s="412"/>
      <c r="M8" s="113"/>
      <c r="N8" s="114"/>
      <c r="O8" s="94"/>
    </row>
    <row r="9" spans="1:15" ht="13.15" customHeight="1">
      <c r="A9" s="104" t="s">
        <v>23</v>
      </c>
      <c r="B9" s="105" t="s">
        <v>16</v>
      </c>
      <c r="C9" s="106" t="s">
        <v>24</v>
      </c>
      <c r="D9" s="107" t="s">
        <v>10</v>
      </c>
      <c r="E9" s="108">
        <v>1</v>
      </c>
      <c r="F9" s="109" t="s">
        <v>8</v>
      </c>
      <c r="G9" s="94"/>
      <c r="H9" s="94"/>
      <c r="I9" s="94"/>
      <c r="J9" s="112"/>
      <c r="K9" s="411" t="s">
        <v>27</v>
      </c>
      <c r="L9" s="412"/>
      <c r="M9" s="113"/>
      <c r="N9" s="93"/>
      <c r="O9" s="94"/>
    </row>
    <row r="10" spans="1:15" ht="13.15" customHeight="1">
      <c r="A10" s="104" t="s">
        <v>23</v>
      </c>
      <c r="B10" s="105" t="s">
        <v>11</v>
      </c>
      <c r="C10" s="106" t="s">
        <v>39</v>
      </c>
      <c r="D10" s="107" t="s">
        <v>10</v>
      </c>
      <c r="E10" s="108">
        <v>0</v>
      </c>
      <c r="F10" s="115" t="s">
        <v>15</v>
      </c>
      <c r="G10" s="94"/>
      <c r="H10" s="94"/>
      <c r="I10" s="94"/>
      <c r="J10" s="112"/>
      <c r="K10" s="116" t="s">
        <v>29</v>
      </c>
      <c r="L10" s="117"/>
      <c r="M10" s="111"/>
      <c r="N10" s="93"/>
      <c r="O10" s="94"/>
    </row>
    <row r="11" spans="1:15" ht="13.15" customHeight="1">
      <c r="A11" s="118"/>
      <c r="B11" s="94"/>
      <c r="C11" s="119"/>
      <c r="D11" s="120"/>
      <c r="E11" s="98"/>
      <c r="F11" s="121"/>
      <c r="G11" s="94"/>
      <c r="H11" s="94"/>
      <c r="I11" s="94"/>
      <c r="J11" s="112"/>
      <c r="K11" s="411" t="s">
        <v>34</v>
      </c>
      <c r="L11" s="412"/>
      <c r="M11" s="111"/>
      <c r="N11" s="93"/>
      <c r="O11" s="94"/>
    </row>
    <row r="12" spans="1:15" ht="13.15" customHeight="1">
      <c r="A12" s="122" t="s">
        <v>28</v>
      </c>
      <c r="B12" s="94"/>
      <c r="C12" s="123"/>
      <c r="D12" s="120"/>
      <c r="E12" s="124"/>
      <c r="F12" s="121"/>
      <c r="G12" s="94"/>
      <c r="H12" s="124"/>
      <c r="I12" s="124"/>
      <c r="J12" s="112"/>
      <c r="K12" s="411" t="s">
        <v>13</v>
      </c>
      <c r="L12" s="412"/>
      <c r="M12" s="111"/>
      <c r="N12" s="93"/>
      <c r="O12" s="94"/>
    </row>
    <row r="13" spans="1:15" ht="13.15" customHeight="1">
      <c r="A13" s="104" t="s">
        <v>30</v>
      </c>
      <c r="B13" s="105" t="s">
        <v>31</v>
      </c>
      <c r="C13" s="106" t="s">
        <v>39</v>
      </c>
      <c r="D13" s="107" t="s">
        <v>10</v>
      </c>
      <c r="E13" s="106" t="s">
        <v>24</v>
      </c>
      <c r="F13" s="109" t="s">
        <v>32</v>
      </c>
      <c r="G13" s="110" t="s">
        <v>12</v>
      </c>
      <c r="H13" s="411" t="s">
        <v>32</v>
      </c>
      <c r="I13" s="412"/>
      <c r="J13" s="111"/>
      <c r="K13" s="411" t="s">
        <v>17</v>
      </c>
      <c r="L13" s="412"/>
      <c r="M13" s="111"/>
      <c r="N13" s="93"/>
      <c r="O13" s="94"/>
    </row>
    <row r="14" spans="1:15" ht="13.15" customHeight="1">
      <c r="A14" s="104" t="s">
        <v>144</v>
      </c>
      <c r="B14" s="105" t="s">
        <v>36</v>
      </c>
      <c r="C14" s="106" t="s">
        <v>39</v>
      </c>
      <c r="D14" s="107" t="s">
        <v>10</v>
      </c>
      <c r="E14" s="106" t="s">
        <v>9</v>
      </c>
      <c r="F14" s="109" t="s">
        <v>33</v>
      </c>
      <c r="G14" s="110" t="s">
        <v>28</v>
      </c>
      <c r="H14" s="411" t="s">
        <v>33</v>
      </c>
      <c r="I14" s="412"/>
      <c r="J14" s="111"/>
      <c r="K14" s="411" t="s">
        <v>20</v>
      </c>
      <c r="L14" s="412"/>
      <c r="M14" s="111"/>
      <c r="N14" s="93"/>
      <c r="O14" s="94"/>
    </row>
    <row r="15" spans="1:15" ht="13.15" customHeight="1">
      <c r="A15" s="104" t="s">
        <v>38</v>
      </c>
      <c r="B15" s="105" t="s">
        <v>33</v>
      </c>
      <c r="C15" s="106" t="s">
        <v>24</v>
      </c>
      <c r="D15" s="107" t="s">
        <v>10</v>
      </c>
      <c r="E15" s="106" t="s">
        <v>24</v>
      </c>
      <c r="F15" s="109" t="s">
        <v>32</v>
      </c>
      <c r="G15" s="94"/>
      <c r="H15" s="98"/>
      <c r="I15" s="98"/>
      <c r="J15" s="112"/>
      <c r="K15" s="411" t="s">
        <v>22</v>
      </c>
      <c r="L15" s="412"/>
      <c r="M15" s="111"/>
      <c r="N15" s="93"/>
      <c r="O15" s="94"/>
    </row>
    <row r="16" spans="1:15" ht="13.15" customHeight="1">
      <c r="A16" s="104" t="s">
        <v>145</v>
      </c>
      <c r="B16" s="105" t="s">
        <v>31</v>
      </c>
      <c r="C16" s="106" t="s">
        <v>39</v>
      </c>
      <c r="D16" s="107" t="s">
        <v>10</v>
      </c>
      <c r="E16" s="106" t="s">
        <v>39</v>
      </c>
      <c r="F16" s="109" t="s">
        <v>36</v>
      </c>
      <c r="G16" s="94"/>
      <c r="H16" s="94"/>
      <c r="I16" s="94"/>
      <c r="J16" s="112"/>
      <c r="K16" s="411" t="s">
        <v>25</v>
      </c>
      <c r="L16" s="412"/>
      <c r="M16" s="113"/>
      <c r="N16" s="93"/>
      <c r="O16" s="94"/>
    </row>
    <row r="17" spans="1:15" ht="13.15" customHeight="1">
      <c r="A17" s="104" t="s">
        <v>43</v>
      </c>
      <c r="B17" s="105" t="s">
        <v>33</v>
      </c>
      <c r="C17" s="106" t="s">
        <v>9</v>
      </c>
      <c r="D17" s="107" t="s">
        <v>10</v>
      </c>
      <c r="E17" s="106" t="s">
        <v>39</v>
      </c>
      <c r="F17" s="109" t="s">
        <v>31</v>
      </c>
      <c r="G17" s="94"/>
      <c r="H17" s="94"/>
      <c r="I17" s="94"/>
      <c r="J17" s="112"/>
      <c r="K17" s="411" t="s">
        <v>33</v>
      </c>
      <c r="L17" s="412"/>
      <c r="M17" s="111"/>
      <c r="N17" s="93"/>
      <c r="O17" s="94"/>
    </row>
    <row r="18" spans="1:15" ht="13.15" customHeight="1">
      <c r="A18" s="104" t="s">
        <v>43</v>
      </c>
      <c r="B18" s="105" t="s">
        <v>32</v>
      </c>
      <c r="C18" s="106" t="s">
        <v>9</v>
      </c>
      <c r="D18" s="107" t="s">
        <v>10</v>
      </c>
      <c r="E18" s="106" t="s">
        <v>39</v>
      </c>
      <c r="F18" s="109" t="s">
        <v>36</v>
      </c>
      <c r="G18" s="94"/>
      <c r="H18" s="94"/>
      <c r="I18" s="94"/>
      <c r="J18" s="112"/>
      <c r="K18" s="411" t="s">
        <v>79</v>
      </c>
      <c r="L18" s="412"/>
      <c r="M18" s="111"/>
      <c r="N18" s="93"/>
      <c r="O18" s="94"/>
    </row>
    <row r="19" spans="1:15" ht="13.15" customHeight="1">
      <c r="A19" s="118"/>
      <c r="B19" s="94"/>
      <c r="C19" s="119"/>
      <c r="D19" s="120"/>
      <c r="E19" s="98"/>
      <c r="F19" s="121"/>
      <c r="G19" s="94"/>
      <c r="H19" s="125"/>
      <c r="I19" s="94"/>
      <c r="J19" s="112"/>
      <c r="K19" s="411" t="s">
        <v>37</v>
      </c>
      <c r="L19" s="412"/>
      <c r="M19" s="111"/>
      <c r="N19" s="93"/>
      <c r="O19" s="94"/>
    </row>
    <row r="20" spans="1:15" ht="13.15" customHeight="1">
      <c r="A20" s="122" t="s">
        <v>46</v>
      </c>
      <c r="B20" s="94"/>
      <c r="C20" s="123"/>
      <c r="D20" s="120"/>
      <c r="E20" s="124"/>
      <c r="F20" s="121"/>
      <c r="G20" s="94"/>
      <c r="H20" s="124"/>
      <c r="I20" s="124"/>
      <c r="J20" s="112"/>
      <c r="K20" s="411" t="s">
        <v>72</v>
      </c>
      <c r="L20" s="412"/>
      <c r="M20" s="111"/>
      <c r="N20" s="93"/>
      <c r="O20" s="94"/>
    </row>
    <row r="21" spans="1:15" ht="13.15" customHeight="1">
      <c r="A21" s="104" t="s">
        <v>48</v>
      </c>
      <c r="B21" s="105" t="s">
        <v>26</v>
      </c>
      <c r="C21" s="106" t="s">
        <v>19</v>
      </c>
      <c r="D21" s="107" t="s">
        <v>10</v>
      </c>
      <c r="E21" s="106" t="s">
        <v>39</v>
      </c>
      <c r="F21" s="109" t="s">
        <v>45</v>
      </c>
      <c r="G21" s="110" t="s">
        <v>12</v>
      </c>
      <c r="H21" s="411" t="s">
        <v>26</v>
      </c>
      <c r="I21" s="412"/>
      <c r="J21" s="93"/>
      <c r="K21" s="98"/>
      <c r="L21" s="98"/>
      <c r="M21" s="112"/>
      <c r="N21" s="93"/>
      <c r="O21" s="94"/>
    </row>
    <row r="22" spans="1:15" ht="13.15" customHeight="1">
      <c r="A22" s="104" t="s">
        <v>49</v>
      </c>
      <c r="B22" s="105" t="s">
        <v>50</v>
      </c>
      <c r="C22" s="106" t="s">
        <v>39</v>
      </c>
      <c r="D22" s="107" t="s">
        <v>10</v>
      </c>
      <c r="E22" s="106" t="s">
        <v>24</v>
      </c>
      <c r="F22" s="109" t="s">
        <v>51</v>
      </c>
      <c r="G22" s="110" t="s">
        <v>46</v>
      </c>
      <c r="H22" s="411" t="s">
        <v>45</v>
      </c>
      <c r="I22" s="412"/>
      <c r="J22" s="93"/>
      <c r="K22" s="126" t="s">
        <v>52</v>
      </c>
      <c r="L22" s="124"/>
      <c r="M22" s="112"/>
      <c r="N22" s="93"/>
      <c r="O22" s="94"/>
    </row>
    <row r="23" spans="1:15" ht="13.15" customHeight="1">
      <c r="A23" s="104" t="s">
        <v>146</v>
      </c>
      <c r="B23" s="105" t="s">
        <v>51</v>
      </c>
      <c r="C23" s="106" t="s">
        <v>39</v>
      </c>
      <c r="D23" s="107" t="s">
        <v>10</v>
      </c>
      <c r="E23" s="106" t="s">
        <v>24</v>
      </c>
      <c r="F23" s="109" t="s">
        <v>45</v>
      </c>
      <c r="G23" s="94"/>
      <c r="H23" s="98"/>
      <c r="I23" s="98"/>
      <c r="J23" s="112"/>
      <c r="K23" s="411" t="s">
        <v>17</v>
      </c>
      <c r="L23" s="412"/>
      <c r="M23" s="111"/>
      <c r="N23" s="93"/>
      <c r="O23" s="94"/>
    </row>
    <row r="24" spans="1:15" ht="13.15" customHeight="1">
      <c r="A24" s="104" t="s">
        <v>147</v>
      </c>
      <c r="B24" s="105" t="s">
        <v>26</v>
      </c>
      <c r="C24" s="106" t="s">
        <v>19</v>
      </c>
      <c r="D24" s="107" t="s">
        <v>10</v>
      </c>
      <c r="E24" s="106" t="s">
        <v>39</v>
      </c>
      <c r="F24" s="109" t="s">
        <v>50</v>
      </c>
      <c r="G24" s="94"/>
      <c r="H24" s="94"/>
      <c r="I24" s="94"/>
      <c r="J24" s="112"/>
      <c r="K24" s="411" t="s">
        <v>26</v>
      </c>
      <c r="L24" s="412"/>
      <c r="M24" s="111"/>
      <c r="N24" s="93"/>
      <c r="O24" s="94"/>
    </row>
    <row r="25" spans="1:15" ht="13.15" customHeight="1">
      <c r="A25" s="104" t="s">
        <v>148</v>
      </c>
      <c r="B25" s="105" t="s">
        <v>51</v>
      </c>
      <c r="C25" s="106" t="s">
        <v>39</v>
      </c>
      <c r="D25" s="107" t="s">
        <v>10</v>
      </c>
      <c r="E25" s="106" t="s">
        <v>9</v>
      </c>
      <c r="F25" s="109" t="s">
        <v>26</v>
      </c>
      <c r="G25" s="94"/>
      <c r="H25" s="94"/>
      <c r="I25" s="94"/>
      <c r="J25" s="112"/>
      <c r="K25" s="411" t="s">
        <v>20</v>
      </c>
      <c r="L25" s="412"/>
      <c r="M25" s="111"/>
      <c r="N25" s="93"/>
      <c r="O25" s="94"/>
    </row>
    <row r="26" spans="1:15" ht="13.15" customHeight="1">
      <c r="A26" s="104" t="s">
        <v>148</v>
      </c>
      <c r="B26" s="105" t="s">
        <v>45</v>
      </c>
      <c r="C26" s="106" t="s">
        <v>9</v>
      </c>
      <c r="D26" s="107" t="s">
        <v>10</v>
      </c>
      <c r="E26" s="106" t="s">
        <v>39</v>
      </c>
      <c r="F26" s="109" t="s">
        <v>50</v>
      </c>
      <c r="G26" s="94"/>
      <c r="H26" s="94"/>
      <c r="I26" s="94"/>
      <c r="J26" s="112"/>
      <c r="K26" s="411" t="s">
        <v>29</v>
      </c>
      <c r="L26" s="412"/>
      <c r="M26" s="111"/>
      <c r="N26" s="93"/>
      <c r="O26" s="94"/>
    </row>
    <row r="27" spans="1:15" ht="13.15" customHeight="1">
      <c r="A27" s="118"/>
      <c r="B27" s="94"/>
      <c r="C27" s="119"/>
      <c r="D27" s="120"/>
      <c r="E27" s="98"/>
      <c r="F27" s="121"/>
      <c r="G27" s="94"/>
      <c r="H27" s="94"/>
      <c r="I27" s="94"/>
      <c r="J27" s="112"/>
      <c r="K27" s="411" t="s">
        <v>34</v>
      </c>
      <c r="L27" s="412"/>
      <c r="M27" s="111"/>
      <c r="N27" s="93"/>
      <c r="O27" s="94"/>
    </row>
    <row r="28" spans="1:15" ht="13.15" customHeight="1">
      <c r="A28" s="122" t="s">
        <v>56</v>
      </c>
      <c r="B28" s="94"/>
      <c r="C28" s="123"/>
      <c r="D28" s="120"/>
      <c r="E28" s="124"/>
      <c r="F28" s="121"/>
      <c r="G28" s="94"/>
      <c r="H28" s="124"/>
      <c r="I28" s="124"/>
      <c r="J28" s="112"/>
      <c r="K28" s="411" t="s">
        <v>27</v>
      </c>
      <c r="L28" s="412"/>
      <c r="M28" s="111"/>
      <c r="N28" s="93"/>
      <c r="O28" s="94"/>
    </row>
    <row r="29" spans="1:15" ht="13.15" customHeight="1">
      <c r="A29" s="104" t="s">
        <v>57</v>
      </c>
      <c r="B29" s="105" t="s">
        <v>58</v>
      </c>
      <c r="C29" s="106" t="s">
        <v>39</v>
      </c>
      <c r="D29" s="107" t="s">
        <v>10</v>
      </c>
      <c r="E29" s="106" t="s">
        <v>24</v>
      </c>
      <c r="F29" s="109" t="s">
        <v>59</v>
      </c>
      <c r="G29" s="110" t="s">
        <v>12</v>
      </c>
      <c r="H29" s="411" t="s">
        <v>59</v>
      </c>
      <c r="I29" s="412"/>
      <c r="J29" s="111"/>
      <c r="K29" s="411" t="s">
        <v>25</v>
      </c>
      <c r="L29" s="412"/>
      <c r="M29" s="111"/>
      <c r="N29" s="93"/>
      <c r="O29" s="94"/>
    </row>
    <row r="30" spans="1:15" ht="13.15" customHeight="1">
      <c r="A30" s="104" t="s">
        <v>61</v>
      </c>
      <c r="B30" s="105" t="s">
        <v>62</v>
      </c>
      <c r="C30" s="106" t="s">
        <v>39</v>
      </c>
      <c r="D30" s="107" t="s">
        <v>10</v>
      </c>
      <c r="E30" s="106" t="s">
        <v>24</v>
      </c>
      <c r="F30" s="109" t="s">
        <v>60</v>
      </c>
      <c r="G30" s="110" t="s">
        <v>56</v>
      </c>
      <c r="H30" s="411" t="s">
        <v>60</v>
      </c>
      <c r="I30" s="412"/>
      <c r="J30" s="111"/>
      <c r="K30" s="411" t="s">
        <v>13</v>
      </c>
      <c r="L30" s="412"/>
      <c r="M30" s="111"/>
      <c r="N30" s="93"/>
      <c r="O30" s="94"/>
    </row>
    <row r="31" spans="1:15" ht="13.15" customHeight="1">
      <c r="A31" s="104" t="s">
        <v>149</v>
      </c>
      <c r="B31" s="105" t="s">
        <v>58</v>
      </c>
      <c r="C31" s="106" t="s">
        <v>39</v>
      </c>
      <c r="D31" s="107" t="s">
        <v>10</v>
      </c>
      <c r="E31" s="106" t="s">
        <v>39</v>
      </c>
      <c r="F31" s="109" t="s">
        <v>62</v>
      </c>
      <c r="G31" s="94"/>
      <c r="H31" s="98"/>
      <c r="I31" s="98"/>
      <c r="J31" s="94"/>
      <c r="K31" s="98"/>
      <c r="L31" s="98"/>
      <c r="M31" s="112"/>
      <c r="N31" s="93"/>
      <c r="O31" s="94"/>
    </row>
    <row r="32" spans="1:15" ht="13.15" customHeight="1">
      <c r="A32" s="104" t="s">
        <v>54</v>
      </c>
      <c r="B32" s="105" t="s">
        <v>60</v>
      </c>
      <c r="C32" s="106" t="s">
        <v>24</v>
      </c>
      <c r="D32" s="107" t="s">
        <v>10</v>
      </c>
      <c r="E32" s="106" t="s">
        <v>9</v>
      </c>
      <c r="F32" s="109" t="s">
        <v>59</v>
      </c>
      <c r="G32" s="94"/>
      <c r="H32" s="94"/>
      <c r="I32" s="94"/>
      <c r="J32" s="94"/>
      <c r="K32" s="126" t="s">
        <v>65</v>
      </c>
      <c r="L32" s="124"/>
      <c r="M32" s="112"/>
      <c r="N32" s="93"/>
      <c r="O32" s="94"/>
    </row>
    <row r="33" spans="1:15" ht="13.15" customHeight="1">
      <c r="A33" s="104" t="s">
        <v>66</v>
      </c>
      <c r="B33" s="105" t="s">
        <v>60</v>
      </c>
      <c r="C33" s="106" t="s">
        <v>24</v>
      </c>
      <c r="D33" s="107" t="s">
        <v>10</v>
      </c>
      <c r="E33" s="106" t="s">
        <v>39</v>
      </c>
      <c r="F33" s="109" t="s">
        <v>58</v>
      </c>
      <c r="G33" s="94"/>
      <c r="H33" s="94"/>
      <c r="I33" s="94"/>
      <c r="J33" s="112"/>
      <c r="K33" s="411" t="s">
        <v>17</v>
      </c>
      <c r="L33" s="412"/>
      <c r="M33" s="111"/>
      <c r="N33" s="93"/>
      <c r="O33" s="94"/>
    </row>
    <row r="34" spans="1:15" ht="13.15" customHeight="1">
      <c r="A34" s="104" t="s">
        <v>66</v>
      </c>
      <c r="B34" s="105" t="s">
        <v>59</v>
      </c>
      <c r="C34" s="106" t="s">
        <v>9</v>
      </c>
      <c r="D34" s="107" t="s">
        <v>10</v>
      </c>
      <c r="E34" s="106" t="s">
        <v>39</v>
      </c>
      <c r="F34" s="109" t="s">
        <v>62</v>
      </c>
      <c r="G34" s="94"/>
      <c r="H34" s="94"/>
      <c r="I34" s="94"/>
      <c r="J34" s="112"/>
      <c r="K34" s="411" t="s">
        <v>369</v>
      </c>
      <c r="L34" s="412"/>
      <c r="M34" s="111"/>
      <c r="N34" s="93"/>
      <c r="O34" s="94"/>
    </row>
    <row r="35" spans="1:15" ht="13.15" customHeight="1">
      <c r="A35" s="93"/>
      <c r="B35" s="94"/>
      <c r="C35" s="119"/>
      <c r="D35" s="94"/>
      <c r="E35" s="98"/>
      <c r="F35" s="94"/>
      <c r="G35" s="94"/>
      <c r="H35" s="94"/>
      <c r="I35" s="94"/>
      <c r="J35" s="112"/>
      <c r="K35" s="411" t="s">
        <v>20</v>
      </c>
      <c r="L35" s="412"/>
      <c r="M35" s="111"/>
      <c r="N35" s="93"/>
      <c r="O35" s="94"/>
    </row>
    <row r="36" spans="1:15" ht="13.15" customHeight="1">
      <c r="A36" s="122" t="s">
        <v>67</v>
      </c>
      <c r="B36" s="94"/>
      <c r="C36" s="123"/>
      <c r="D36" s="120"/>
      <c r="E36" s="124"/>
      <c r="F36" s="121"/>
      <c r="G36" s="94"/>
      <c r="H36" s="124"/>
      <c r="I36" s="124"/>
      <c r="J36" s="112"/>
      <c r="K36" s="411" t="s">
        <v>13</v>
      </c>
      <c r="L36" s="412"/>
      <c r="M36" s="111"/>
      <c r="N36" s="93"/>
      <c r="O36" s="94"/>
    </row>
    <row r="37" spans="1:15" ht="13.15" customHeight="1">
      <c r="A37" s="104" t="s">
        <v>68</v>
      </c>
      <c r="B37" s="105" t="s">
        <v>27</v>
      </c>
      <c r="C37" s="106" t="s">
        <v>9</v>
      </c>
      <c r="D37" s="107" t="s">
        <v>10</v>
      </c>
      <c r="E37" s="106" t="s">
        <v>39</v>
      </c>
      <c r="F37" s="109" t="s">
        <v>70</v>
      </c>
      <c r="G37" s="110" t="s">
        <v>12</v>
      </c>
      <c r="H37" s="411" t="s">
        <v>27</v>
      </c>
      <c r="I37" s="412"/>
      <c r="J37" s="93"/>
      <c r="K37" s="98"/>
      <c r="L37" s="98"/>
      <c r="M37" s="112"/>
      <c r="N37" s="93"/>
      <c r="O37" s="94"/>
    </row>
    <row r="38" spans="1:15" ht="13.15" customHeight="1">
      <c r="A38" s="104" t="s">
        <v>71</v>
      </c>
      <c r="B38" s="105" t="s">
        <v>72</v>
      </c>
      <c r="C38" s="106" t="s">
        <v>24</v>
      </c>
      <c r="D38" s="107" t="s">
        <v>10</v>
      </c>
      <c r="E38" s="106" t="s">
        <v>39</v>
      </c>
      <c r="F38" s="109" t="s">
        <v>73</v>
      </c>
      <c r="G38" s="110" t="s">
        <v>67</v>
      </c>
      <c r="H38" s="411" t="s">
        <v>72</v>
      </c>
      <c r="I38" s="412"/>
      <c r="J38" s="93"/>
      <c r="K38" s="126" t="s">
        <v>74</v>
      </c>
      <c r="L38" s="124"/>
      <c r="M38" s="112"/>
      <c r="N38" s="93"/>
      <c r="O38" s="94"/>
    </row>
    <row r="39" spans="1:15" ht="13.15" customHeight="1">
      <c r="A39" s="104" t="s">
        <v>75</v>
      </c>
      <c r="B39" s="105" t="s">
        <v>27</v>
      </c>
      <c r="C39" s="106" t="s">
        <v>9</v>
      </c>
      <c r="D39" s="107" t="s">
        <v>10</v>
      </c>
      <c r="E39" s="106" t="s">
        <v>24</v>
      </c>
      <c r="F39" s="109" t="s">
        <v>72</v>
      </c>
      <c r="G39" s="94"/>
      <c r="H39" s="98"/>
      <c r="I39" s="98"/>
      <c r="J39" s="112"/>
      <c r="K39" s="411" t="s">
        <v>17</v>
      </c>
      <c r="L39" s="412"/>
      <c r="M39" s="111"/>
      <c r="N39" s="93"/>
      <c r="O39" s="94"/>
    </row>
    <row r="40" spans="1:15" ht="13.15" customHeight="1">
      <c r="A40" s="104" t="s">
        <v>76</v>
      </c>
      <c r="B40" s="105" t="s">
        <v>73</v>
      </c>
      <c r="C40" s="106" t="s">
        <v>39</v>
      </c>
      <c r="D40" s="107" t="s">
        <v>10</v>
      </c>
      <c r="E40" s="106" t="s">
        <v>39</v>
      </c>
      <c r="F40" s="109" t="s">
        <v>70</v>
      </c>
      <c r="G40" s="94"/>
      <c r="H40" s="94"/>
      <c r="I40" s="94"/>
      <c r="J40" s="112"/>
      <c r="K40" s="411" t="s">
        <v>20</v>
      </c>
      <c r="L40" s="412"/>
      <c r="M40" s="111"/>
      <c r="N40" s="93"/>
      <c r="O40" s="94"/>
    </row>
    <row r="41" spans="1:15" ht="13.15" customHeight="1">
      <c r="A41" s="104" t="s">
        <v>77</v>
      </c>
      <c r="B41" s="105" t="s">
        <v>70</v>
      </c>
      <c r="C41" s="106" t="s">
        <v>39</v>
      </c>
      <c r="D41" s="107" t="s">
        <v>10</v>
      </c>
      <c r="E41" s="106" t="s">
        <v>24</v>
      </c>
      <c r="F41" s="109" t="s">
        <v>72</v>
      </c>
      <c r="G41" s="94"/>
      <c r="H41" s="94"/>
      <c r="I41" s="94"/>
      <c r="J41" s="94"/>
      <c r="K41" s="98"/>
      <c r="L41" s="98"/>
      <c r="M41" s="112"/>
      <c r="N41" s="93"/>
      <c r="O41" s="94"/>
    </row>
    <row r="42" spans="1:15" ht="13.15" customHeight="1">
      <c r="A42" s="104" t="s">
        <v>77</v>
      </c>
      <c r="B42" s="105" t="s">
        <v>73</v>
      </c>
      <c r="C42" s="106" t="s">
        <v>39</v>
      </c>
      <c r="D42" s="107" t="s">
        <v>10</v>
      </c>
      <c r="E42" s="106" t="s">
        <v>24</v>
      </c>
      <c r="F42" s="109" t="s">
        <v>27</v>
      </c>
      <c r="G42" s="94"/>
      <c r="H42" s="94"/>
      <c r="I42" s="94"/>
      <c r="J42" s="94"/>
      <c r="K42" s="94"/>
      <c r="L42" s="94"/>
      <c r="M42" s="112"/>
      <c r="N42" s="93"/>
      <c r="O42" s="94"/>
    </row>
    <row r="43" spans="1:15" ht="13.15" customHeight="1">
      <c r="A43" s="93"/>
      <c r="B43" s="94"/>
      <c r="C43" s="119"/>
      <c r="D43" s="94"/>
      <c r="E43" s="98"/>
      <c r="F43" s="94"/>
      <c r="G43" s="94"/>
      <c r="H43" s="94"/>
      <c r="I43" s="94"/>
      <c r="J43" s="94"/>
      <c r="K43" s="94"/>
      <c r="L43" s="94"/>
      <c r="M43" s="112"/>
      <c r="N43" s="93"/>
      <c r="O43" s="94"/>
    </row>
    <row r="44" spans="1:15" ht="13.15" customHeight="1">
      <c r="A44" s="122" t="s">
        <v>78</v>
      </c>
      <c r="B44" s="94"/>
      <c r="C44" s="123"/>
      <c r="D44" s="120"/>
      <c r="E44" s="124"/>
      <c r="F44" s="121"/>
      <c r="G44" s="94"/>
      <c r="H44" s="124"/>
      <c r="I44" s="124"/>
      <c r="J44" s="94"/>
      <c r="K44" s="94"/>
      <c r="L44" s="120"/>
      <c r="M44" s="112"/>
      <c r="N44" s="93"/>
      <c r="O44" s="94"/>
    </row>
    <row r="45" spans="1:15" ht="13.15" customHeight="1">
      <c r="A45" s="104" t="s">
        <v>150</v>
      </c>
      <c r="B45" s="105" t="s">
        <v>29</v>
      </c>
      <c r="C45" s="106" t="s">
        <v>9</v>
      </c>
      <c r="D45" s="107" t="s">
        <v>10</v>
      </c>
      <c r="E45" s="106" t="s">
        <v>24</v>
      </c>
      <c r="F45" s="109" t="s">
        <v>79</v>
      </c>
      <c r="G45" s="110" t="s">
        <v>12</v>
      </c>
      <c r="H45" s="411" t="s">
        <v>29</v>
      </c>
      <c r="I45" s="412"/>
      <c r="J45" s="93"/>
      <c r="K45" s="94"/>
      <c r="L45" s="94"/>
      <c r="M45" s="112"/>
      <c r="N45" s="93"/>
      <c r="O45" s="94"/>
    </row>
    <row r="46" spans="1:15" ht="13.15" customHeight="1">
      <c r="A46" s="104" t="s">
        <v>80</v>
      </c>
      <c r="B46" s="105" t="s">
        <v>42</v>
      </c>
      <c r="C46" s="106" t="s">
        <v>39</v>
      </c>
      <c r="D46" s="107" t="s">
        <v>10</v>
      </c>
      <c r="E46" s="106" t="s">
        <v>39</v>
      </c>
      <c r="F46" s="109" t="s">
        <v>81</v>
      </c>
      <c r="G46" s="110" t="s">
        <v>78</v>
      </c>
      <c r="H46" s="411" t="s">
        <v>79</v>
      </c>
      <c r="I46" s="412"/>
      <c r="J46" s="93"/>
      <c r="K46" s="126" t="s">
        <v>82</v>
      </c>
      <c r="L46" s="124"/>
      <c r="M46" s="112"/>
      <c r="N46" s="93"/>
      <c r="O46" s="94"/>
    </row>
    <row r="47" spans="1:15" ht="13.15" customHeight="1">
      <c r="A47" s="104" t="s">
        <v>83</v>
      </c>
      <c r="B47" s="105" t="s">
        <v>29</v>
      </c>
      <c r="C47" s="106" t="s">
        <v>19</v>
      </c>
      <c r="D47" s="107" t="s">
        <v>10</v>
      </c>
      <c r="E47" s="106" t="s">
        <v>39</v>
      </c>
      <c r="F47" s="109" t="s">
        <v>42</v>
      </c>
      <c r="G47" s="94"/>
      <c r="H47" s="98"/>
      <c r="I47" s="98"/>
      <c r="J47" s="112"/>
      <c r="K47" s="411" t="s">
        <v>17</v>
      </c>
      <c r="L47" s="412"/>
      <c r="M47" s="111"/>
      <c r="N47" s="93"/>
      <c r="O47" s="94"/>
    </row>
    <row r="48" spans="1:15" ht="13.15" customHeight="1">
      <c r="A48" s="104" t="s">
        <v>151</v>
      </c>
      <c r="B48" s="105" t="s">
        <v>81</v>
      </c>
      <c r="C48" s="106" t="s">
        <v>39</v>
      </c>
      <c r="D48" s="107" t="s">
        <v>10</v>
      </c>
      <c r="E48" s="106" t="s">
        <v>24</v>
      </c>
      <c r="F48" s="109" t="s">
        <v>79</v>
      </c>
      <c r="G48" s="94"/>
      <c r="H48" s="94"/>
      <c r="I48" s="94"/>
      <c r="J48" s="94"/>
      <c r="K48" s="98"/>
      <c r="L48" s="98"/>
      <c r="M48" s="112"/>
      <c r="N48" s="93"/>
      <c r="O48" s="94"/>
    </row>
    <row r="49" spans="1:15" ht="13.15" customHeight="1">
      <c r="A49" s="104" t="s">
        <v>85</v>
      </c>
      <c r="B49" s="105" t="s">
        <v>79</v>
      </c>
      <c r="C49" s="106" t="s">
        <v>9</v>
      </c>
      <c r="D49" s="107" t="s">
        <v>10</v>
      </c>
      <c r="E49" s="106" t="s">
        <v>39</v>
      </c>
      <c r="F49" s="109" t="s">
        <v>42</v>
      </c>
      <c r="G49" s="94"/>
      <c r="H49" s="94"/>
      <c r="I49" s="94"/>
      <c r="J49" s="94"/>
      <c r="K49" s="94"/>
      <c r="L49" s="94"/>
      <c r="M49" s="112"/>
      <c r="N49" s="93"/>
      <c r="O49" s="94"/>
    </row>
    <row r="50" spans="1:15" ht="13.15" customHeight="1">
      <c r="A50" s="104" t="s">
        <v>85</v>
      </c>
      <c r="B50" s="105" t="s">
        <v>81</v>
      </c>
      <c r="C50" s="106" t="s">
        <v>39</v>
      </c>
      <c r="D50" s="107" t="s">
        <v>10</v>
      </c>
      <c r="E50" s="106" t="s">
        <v>24</v>
      </c>
      <c r="F50" s="109" t="s">
        <v>29</v>
      </c>
      <c r="G50" s="94"/>
      <c r="H50" s="94"/>
      <c r="I50" s="94"/>
      <c r="J50" s="94"/>
      <c r="K50" s="94"/>
      <c r="L50" s="94"/>
      <c r="M50" s="112"/>
      <c r="N50" s="93"/>
      <c r="O50" s="94"/>
    </row>
    <row r="51" spans="1:15" ht="13.15" customHeight="1">
      <c r="A51" s="93"/>
      <c r="B51" s="94"/>
      <c r="C51" s="119"/>
      <c r="D51" s="94"/>
      <c r="E51" s="98"/>
      <c r="F51" s="94"/>
      <c r="G51" s="94"/>
      <c r="H51" s="94"/>
      <c r="I51" s="94"/>
      <c r="J51" s="94"/>
      <c r="K51" s="94"/>
      <c r="L51" s="94"/>
      <c r="M51" s="112"/>
      <c r="N51" s="93"/>
      <c r="O51" s="94"/>
    </row>
    <row r="52" spans="1:15" ht="13.15" customHeight="1">
      <c r="A52" s="122" t="s">
        <v>86</v>
      </c>
      <c r="B52" s="94"/>
      <c r="C52" s="123"/>
      <c r="D52" s="120"/>
      <c r="E52" s="124"/>
      <c r="F52" s="121"/>
      <c r="G52" s="94"/>
      <c r="H52" s="124"/>
      <c r="I52" s="124"/>
      <c r="J52" s="94"/>
      <c r="K52" s="94"/>
      <c r="L52" s="94"/>
      <c r="M52" s="112"/>
      <c r="N52" s="93"/>
      <c r="O52" s="94"/>
    </row>
    <row r="53" spans="1:15" ht="13.15" customHeight="1">
      <c r="A53" s="104" t="s">
        <v>87</v>
      </c>
      <c r="B53" s="105" t="s">
        <v>34</v>
      </c>
      <c r="C53" s="106" t="s">
        <v>9</v>
      </c>
      <c r="D53" s="107" t="s">
        <v>10</v>
      </c>
      <c r="E53" s="106" t="s">
        <v>39</v>
      </c>
      <c r="F53" s="109" t="s">
        <v>88</v>
      </c>
      <c r="G53" s="110" t="s">
        <v>12</v>
      </c>
      <c r="H53" s="411" t="s">
        <v>34</v>
      </c>
      <c r="I53" s="412"/>
      <c r="J53" s="93"/>
      <c r="K53" s="94"/>
      <c r="L53" s="94"/>
      <c r="M53" s="112"/>
      <c r="N53" s="93"/>
      <c r="O53" s="94"/>
    </row>
    <row r="54" spans="1:15" ht="13.15" customHeight="1">
      <c r="A54" s="104" t="s">
        <v>89</v>
      </c>
      <c r="B54" s="105" t="s">
        <v>90</v>
      </c>
      <c r="C54" s="106" t="s">
        <v>39</v>
      </c>
      <c r="D54" s="107" t="s">
        <v>10</v>
      </c>
      <c r="E54" s="106" t="s">
        <v>39</v>
      </c>
      <c r="F54" s="109" t="s">
        <v>91</v>
      </c>
      <c r="G54" s="110" t="s">
        <v>86</v>
      </c>
      <c r="H54" s="411" t="s">
        <v>88</v>
      </c>
      <c r="I54" s="412"/>
      <c r="J54" s="93"/>
      <c r="K54" s="126" t="s">
        <v>92</v>
      </c>
      <c r="L54" s="124"/>
      <c r="M54" s="112"/>
      <c r="N54" s="93"/>
      <c r="O54" s="94"/>
    </row>
    <row r="55" spans="1:15" ht="13.15" customHeight="1">
      <c r="A55" s="104" t="s">
        <v>152</v>
      </c>
      <c r="B55" s="105" t="s">
        <v>34</v>
      </c>
      <c r="C55" s="106" t="s">
        <v>69</v>
      </c>
      <c r="D55" s="107" t="s">
        <v>10</v>
      </c>
      <c r="E55" s="106" t="s">
        <v>39</v>
      </c>
      <c r="F55" s="109" t="s">
        <v>90</v>
      </c>
      <c r="G55" s="94"/>
      <c r="H55" s="98"/>
      <c r="I55" s="98"/>
      <c r="J55" s="112"/>
      <c r="K55" s="411" t="s">
        <v>370</v>
      </c>
      <c r="L55" s="412"/>
      <c r="M55" s="111"/>
      <c r="N55" s="93"/>
      <c r="O55" s="94"/>
    </row>
    <row r="56" spans="1:15" ht="13.15" customHeight="1">
      <c r="A56" s="104" t="s">
        <v>154</v>
      </c>
      <c r="B56" s="105" t="s">
        <v>91</v>
      </c>
      <c r="C56" s="106" t="s">
        <v>39</v>
      </c>
      <c r="D56" s="107" t="s">
        <v>10</v>
      </c>
      <c r="E56" s="106" t="s">
        <v>24</v>
      </c>
      <c r="F56" s="109" t="s">
        <v>88</v>
      </c>
      <c r="G56" s="94"/>
      <c r="H56" s="94"/>
      <c r="I56" s="94"/>
      <c r="J56" s="94"/>
      <c r="K56" s="98"/>
      <c r="L56" s="98"/>
      <c r="M56" s="112"/>
      <c r="N56" s="93"/>
      <c r="O56" s="94"/>
    </row>
    <row r="57" spans="1:15" ht="13.15" customHeight="1">
      <c r="A57" s="104" t="s">
        <v>155</v>
      </c>
      <c r="B57" s="105" t="s">
        <v>88</v>
      </c>
      <c r="C57" s="106" t="s">
        <v>24</v>
      </c>
      <c r="D57" s="107" t="s">
        <v>10</v>
      </c>
      <c r="E57" s="106" t="s">
        <v>39</v>
      </c>
      <c r="F57" s="109" t="s">
        <v>90</v>
      </c>
      <c r="G57" s="94"/>
      <c r="H57" s="94"/>
      <c r="I57" s="94"/>
      <c r="J57" s="94"/>
      <c r="K57" s="94"/>
      <c r="L57" s="94"/>
      <c r="M57" s="112"/>
      <c r="N57" s="93"/>
      <c r="O57" s="94"/>
    </row>
    <row r="58" spans="1:15" ht="13.15" customHeight="1">
      <c r="A58" s="104" t="s">
        <v>155</v>
      </c>
      <c r="B58" s="105" t="s">
        <v>91</v>
      </c>
      <c r="C58" s="106" t="s">
        <v>39</v>
      </c>
      <c r="D58" s="107" t="s">
        <v>10</v>
      </c>
      <c r="E58" s="106" t="s">
        <v>19</v>
      </c>
      <c r="F58" s="109" t="s">
        <v>34</v>
      </c>
      <c r="G58" s="94"/>
      <c r="H58" s="94"/>
      <c r="I58" s="94"/>
      <c r="J58" s="94"/>
      <c r="K58" s="94"/>
      <c r="L58" s="94"/>
      <c r="M58" s="112"/>
      <c r="N58" s="93"/>
      <c r="O58" s="94"/>
    </row>
    <row r="59" spans="1:15" ht="13.15" customHeight="1">
      <c r="A59" s="93"/>
      <c r="B59" s="94"/>
      <c r="C59" s="119"/>
      <c r="D59" s="94"/>
      <c r="E59" s="98"/>
      <c r="F59" s="94"/>
      <c r="G59" s="94"/>
      <c r="H59" s="94"/>
      <c r="I59" s="94"/>
      <c r="J59" s="94"/>
      <c r="K59" s="94"/>
      <c r="L59" s="94"/>
      <c r="M59" s="112"/>
      <c r="N59" s="93"/>
      <c r="O59" s="94"/>
    </row>
    <row r="60" spans="1:15" ht="13.15" customHeight="1">
      <c r="A60" s="122" t="s">
        <v>97</v>
      </c>
      <c r="B60" s="94"/>
      <c r="C60" s="123"/>
      <c r="D60" s="120"/>
      <c r="E60" s="124"/>
      <c r="F60" s="121"/>
      <c r="G60" s="94"/>
      <c r="H60" s="124"/>
      <c r="I60" s="124"/>
      <c r="J60" s="94"/>
      <c r="K60" s="94"/>
      <c r="L60" s="94"/>
      <c r="M60" s="112"/>
      <c r="N60" s="93"/>
      <c r="O60" s="94"/>
    </row>
    <row r="61" spans="1:15" ht="13.15" customHeight="1">
      <c r="A61" s="104" t="s">
        <v>156</v>
      </c>
      <c r="B61" s="105" t="s">
        <v>13</v>
      </c>
      <c r="C61" s="106" t="s">
        <v>19</v>
      </c>
      <c r="D61" s="107" t="s">
        <v>10</v>
      </c>
      <c r="E61" s="106" t="s">
        <v>39</v>
      </c>
      <c r="F61" s="109" t="s">
        <v>100</v>
      </c>
      <c r="G61" s="110" t="s">
        <v>12</v>
      </c>
      <c r="H61" s="411" t="s">
        <v>13</v>
      </c>
      <c r="I61" s="412"/>
      <c r="J61" s="93"/>
      <c r="K61" s="94"/>
      <c r="L61" s="94"/>
      <c r="M61" s="112"/>
      <c r="N61" s="93"/>
      <c r="O61" s="94"/>
    </row>
    <row r="62" spans="1:15" ht="13.15" customHeight="1">
      <c r="A62" s="104" t="s">
        <v>157</v>
      </c>
      <c r="B62" s="105" t="s">
        <v>102</v>
      </c>
      <c r="C62" s="106" t="s">
        <v>39</v>
      </c>
      <c r="D62" s="107" t="s">
        <v>10</v>
      </c>
      <c r="E62" s="106" t="s">
        <v>24</v>
      </c>
      <c r="F62" s="109" t="s">
        <v>47</v>
      </c>
      <c r="G62" s="110" t="s">
        <v>97</v>
      </c>
      <c r="H62" s="411" t="s">
        <v>47</v>
      </c>
      <c r="I62" s="412"/>
      <c r="J62" s="93"/>
      <c r="K62" s="94"/>
      <c r="L62" s="94"/>
      <c r="M62" s="112"/>
      <c r="N62" s="93"/>
      <c r="O62" s="94"/>
    </row>
    <row r="63" spans="1:15" ht="13.15" customHeight="1">
      <c r="A63" s="104" t="s">
        <v>158</v>
      </c>
      <c r="B63" s="105" t="s">
        <v>13</v>
      </c>
      <c r="C63" s="106" t="s">
        <v>9</v>
      </c>
      <c r="D63" s="107" t="s">
        <v>10</v>
      </c>
      <c r="E63" s="106" t="s">
        <v>39</v>
      </c>
      <c r="F63" s="109" t="s">
        <v>102</v>
      </c>
      <c r="G63" s="94"/>
      <c r="H63" s="98"/>
      <c r="I63" s="98"/>
      <c r="J63" s="94"/>
      <c r="K63" s="94"/>
      <c r="L63" s="94"/>
      <c r="M63" s="112"/>
      <c r="N63" s="93"/>
      <c r="O63" s="94"/>
    </row>
    <row r="64" spans="1:15" ht="13.15" customHeight="1">
      <c r="A64" s="104" t="s">
        <v>159</v>
      </c>
      <c r="B64" s="105" t="s">
        <v>47</v>
      </c>
      <c r="C64" s="106" t="s">
        <v>9</v>
      </c>
      <c r="D64" s="107" t="s">
        <v>10</v>
      </c>
      <c r="E64" s="106" t="s">
        <v>39</v>
      </c>
      <c r="F64" s="109" t="s">
        <v>100</v>
      </c>
      <c r="G64" s="94"/>
      <c r="H64" s="94"/>
      <c r="I64" s="94"/>
      <c r="J64" s="94"/>
      <c r="K64" s="94"/>
      <c r="L64" s="94"/>
      <c r="M64" s="112"/>
      <c r="N64" s="93"/>
      <c r="O64" s="94"/>
    </row>
    <row r="65" spans="1:15" ht="13.15" customHeight="1">
      <c r="A65" s="104" t="s">
        <v>160</v>
      </c>
      <c r="B65" s="105" t="s">
        <v>47</v>
      </c>
      <c r="C65" s="106" t="s">
        <v>39</v>
      </c>
      <c r="D65" s="107" t="s">
        <v>10</v>
      </c>
      <c r="E65" s="106" t="s">
        <v>24</v>
      </c>
      <c r="F65" s="109" t="s">
        <v>13</v>
      </c>
      <c r="G65" s="94"/>
      <c r="H65" s="94"/>
      <c r="I65" s="94"/>
      <c r="J65" s="94"/>
      <c r="K65" s="94"/>
      <c r="L65" s="94"/>
      <c r="M65" s="112"/>
      <c r="N65" s="93"/>
      <c r="O65" s="94"/>
    </row>
    <row r="66" spans="1:15" ht="13.15" customHeight="1">
      <c r="A66" s="104" t="s">
        <v>160</v>
      </c>
      <c r="B66" s="105" t="s">
        <v>100</v>
      </c>
      <c r="C66" s="106" t="s">
        <v>39</v>
      </c>
      <c r="D66" s="107" t="s">
        <v>10</v>
      </c>
      <c r="E66" s="106" t="s">
        <v>39</v>
      </c>
      <c r="F66" s="109" t="s">
        <v>102</v>
      </c>
      <c r="G66" s="94"/>
      <c r="H66" s="94"/>
      <c r="I66" s="94"/>
      <c r="J66" s="94"/>
      <c r="K66" s="94"/>
      <c r="L66" s="94"/>
      <c r="M66" s="112"/>
      <c r="N66" s="93"/>
      <c r="O66" s="94"/>
    </row>
    <row r="67" spans="1:15" ht="13.15" customHeight="1">
      <c r="A67" s="94"/>
      <c r="B67" s="94"/>
      <c r="C67" s="119"/>
      <c r="D67" s="94"/>
      <c r="E67" s="98"/>
      <c r="F67" s="94"/>
      <c r="G67" s="94"/>
      <c r="H67" s="94"/>
      <c r="I67" s="94"/>
      <c r="J67" s="94"/>
      <c r="K67" s="94"/>
      <c r="L67" s="94"/>
      <c r="M67" s="112"/>
      <c r="N67" s="93"/>
      <c r="O67" s="94"/>
    </row>
    <row r="68" spans="1:15" ht="13.15" customHeight="1">
      <c r="A68" s="122" t="s">
        <v>106</v>
      </c>
      <c r="B68" s="94"/>
      <c r="C68" s="123"/>
      <c r="D68" s="120"/>
      <c r="E68" s="124"/>
      <c r="F68" s="121"/>
      <c r="G68" s="94"/>
      <c r="H68" s="124"/>
      <c r="I68" s="124"/>
      <c r="J68" s="94"/>
      <c r="K68" s="94"/>
      <c r="L68" s="94"/>
      <c r="M68" s="112"/>
      <c r="N68" s="93"/>
      <c r="O68" s="94"/>
    </row>
    <row r="69" spans="1:15" ht="13.15" customHeight="1">
      <c r="A69" s="104" t="s">
        <v>107</v>
      </c>
      <c r="B69" s="105" t="s">
        <v>17</v>
      </c>
      <c r="C69" s="106" t="s">
        <v>9</v>
      </c>
      <c r="D69" s="107" t="s">
        <v>10</v>
      </c>
      <c r="E69" s="106" t="s">
        <v>39</v>
      </c>
      <c r="F69" s="109" t="s">
        <v>108</v>
      </c>
      <c r="G69" s="110" t="s">
        <v>12</v>
      </c>
      <c r="H69" s="411" t="s">
        <v>17</v>
      </c>
      <c r="I69" s="412"/>
      <c r="J69" s="93"/>
      <c r="K69" s="94"/>
      <c r="L69" s="94"/>
      <c r="M69" s="112"/>
      <c r="N69" s="93"/>
      <c r="O69" s="94"/>
    </row>
    <row r="70" spans="1:15" ht="13.15" customHeight="1">
      <c r="A70" s="104" t="s">
        <v>109</v>
      </c>
      <c r="B70" s="105" t="s">
        <v>110</v>
      </c>
      <c r="C70" s="106" t="s">
        <v>39</v>
      </c>
      <c r="D70" s="107" t="s">
        <v>10</v>
      </c>
      <c r="E70" s="106" t="s">
        <v>9</v>
      </c>
      <c r="F70" s="109" t="s">
        <v>37</v>
      </c>
      <c r="G70" s="110" t="s">
        <v>106</v>
      </c>
      <c r="H70" s="411" t="s">
        <v>37</v>
      </c>
      <c r="I70" s="412"/>
      <c r="J70" s="93"/>
      <c r="K70" s="94"/>
      <c r="L70" s="94"/>
      <c r="M70" s="112"/>
      <c r="N70" s="93"/>
      <c r="O70" s="94"/>
    </row>
    <row r="71" spans="1:15" ht="13.15" customHeight="1">
      <c r="A71" s="104" t="s">
        <v>111</v>
      </c>
      <c r="B71" s="105" t="s">
        <v>17</v>
      </c>
      <c r="C71" s="106" t="s">
        <v>19</v>
      </c>
      <c r="D71" s="107" t="s">
        <v>10</v>
      </c>
      <c r="E71" s="106" t="s">
        <v>39</v>
      </c>
      <c r="F71" s="109" t="s">
        <v>110</v>
      </c>
      <c r="G71" s="94"/>
      <c r="H71" s="98"/>
      <c r="I71" s="98"/>
      <c r="J71" s="94"/>
      <c r="K71" s="94"/>
      <c r="L71" s="94"/>
      <c r="M71" s="112"/>
      <c r="N71" s="93"/>
      <c r="O71" s="94"/>
    </row>
    <row r="72" spans="1:15" ht="13.15" customHeight="1">
      <c r="A72" s="104" t="s">
        <v>161</v>
      </c>
      <c r="B72" s="105" t="s">
        <v>37</v>
      </c>
      <c r="C72" s="106" t="s">
        <v>9</v>
      </c>
      <c r="D72" s="107" t="s">
        <v>10</v>
      </c>
      <c r="E72" s="106" t="s">
        <v>24</v>
      </c>
      <c r="F72" s="109" t="s">
        <v>108</v>
      </c>
      <c r="G72" s="94"/>
      <c r="H72" s="94"/>
      <c r="I72" s="94"/>
      <c r="J72" s="94"/>
      <c r="K72" s="94"/>
      <c r="L72" s="94"/>
      <c r="M72" s="112"/>
      <c r="N72" s="93"/>
      <c r="O72" s="94"/>
    </row>
    <row r="73" spans="1:15" ht="13.15" customHeight="1">
      <c r="A73" s="104" t="s">
        <v>113</v>
      </c>
      <c r="B73" s="105" t="s">
        <v>37</v>
      </c>
      <c r="C73" s="106" t="s">
        <v>24</v>
      </c>
      <c r="D73" s="107" t="s">
        <v>10</v>
      </c>
      <c r="E73" s="106" t="s">
        <v>9</v>
      </c>
      <c r="F73" s="109" t="s">
        <v>17</v>
      </c>
      <c r="G73" s="94"/>
      <c r="H73" s="94"/>
      <c r="I73" s="94"/>
      <c r="J73" s="94"/>
      <c r="K73" s="94"/>
      <c r="L73" s="94"/>
      <c r="M73" s="112"/>
      <c r="N73" s="93"/>
      <c r="O73" s="94"/>
    </row>
    <row r="74" spans="1:15" ht="13.15" customHeight="1">
      <c r="A74" s="104" t="s">
        <v>113</v>
      </c>
      <c r="B74" s="105" t="s">
        <v>108</v>
      </c>
      <c r="C74" s="106" t="s">
        <v>24</v>
      </c>
      <c r="D74" s="107" t="s">
        <v>10</v>
      </c>
      <c r="E74" s="106" t="s">
        <v>39</v>
      </c>
      <c r="F74" s="109" t="s">
        <v>110</v>
      </c>
      <c r="G74" s="94"/>
      <c r="H74" s="94"/>
      <c r="I74" s="94"/>
      <c r="J74" s="94"/>
      <c r="K74" s="94"/>
      <c r="L74" s="94"/>
      <c r="M74" s="112"/>
      <c r="N74" s="93"/>
      <c r="O74" s="94"/>
    </row>
    <row r="75" spans="1:15" ht="13.15" customHeight="1">
      <c r="A75" s="94"/>
      <c r="B75" s="94"/>
      <c r="C75" s="98"/>
      <c r="D75" s="94"/>
      <c r="E75" s="98"/>
      <c r="F75" s="94"/>
      <c r="G75" s="94"/>
      <c r="H75" s="94"/>
      <c r="I75" s="94"/>
      <c r="J75" s="94"/>
      <c r="K75" s="94"/>
      <c r="L75" s="94"/>
      <c r="M75" s="112"/>
      <c r="N75" s="93"/>
      <c r="O75" s="94"/>
    </row>
    <row r="76" spans="1:15" ht="13.15" customHeight="1">
      <c r="A76" s="122" t="s">
        <v>114</v>
      </c>
      <c r="B76" s="94"/>
      <c r="C76" s="123"/>
      <c r="D76" s="120"/>
      <c r="E76" s="124"/>
      <c r="F76" s="121"/>
      <c r="G76" s="94"/>
      <c r="H76" s="124"/>
      <c r="I76" s="124"/>
      <c r="J76" s="94"/>
      <c r="K76" s="94"/>
      <c r="L76" s="94"/>
      <c r="M76" s="112"/>
      <c r="N76" s="93"/>
      <c r="O76" s="94"/>
    </row>
    <row r="77" spans="1:15" ht="13.15" customHeight="1">
      <c r="A77" s="104" t="s">
        <v>115</v>
      </c>
      <c r="B77" s="105" t="s">
        <v>20</v>
      </c>
      <c r="C77" s="106" t="s">
        <v>9</v>
      </c>
      <c r="D77" s="107" t="s">
        <v>10</v>
      </c>
      <c r="E77" s="106" t="s">
        <v>24</v>
      </c>
      <c r="F77" s="109" t="s">
        <v>116</v>
      </c>
      <c r="G77" s="110" t="s">
        <v>12</v>
      </c>
      <c r="H77" s="411" t="s">
        <v>20</v>
      </c>
      <c r="I77" s="412"/>
      <c r="J77" s="93"/>
      <c r="K77" s="94"/>
      <c r="L77" s="94"/>
      <c r="M77" s="112"/>
      <c r="N77" s="93"/>
      <c r="O77" s="94"/>
    </row>
    <row r="78" spans="1:15" ht="13.15" customHeight="1">
      <c r="A78" s="104" t="s">
        <v>117</v>
      </c>
      <c r="B78" s="105" t="s">
        <v>118</v>
      </c>
      <c r="C78" s="106" t="s">
        <v>39</v>
      </c>
      <c r="D78" s="107" t="s">
        <v>10</v>
      </c>
      <c r="E78" s="106" t="s">
        <v>39</v>
      </c>
      <c r="F78" s="109" t="s">
        <v>119</v>
      </c>
      <c r="G78" s="110" t="s">
        <v>114</v>
      </c>
      <c r="H78" s="411" t="s">
        <v>116</v>
      </c>
      <c r="I78" s="412"/>
      <c r="J78" s="93"/>
      <c r="K78" s="94"/>
      <c r="L78" s="94"/>
      <c r="M78" s="112"/>
      <c r="N78" s="93"/>
      <c r="O78" s="94"/>
    </row>
    <row r="79" spans="1:15" ht="13.15" customHeight="1">
      <c r="A79" s="104" t="s">
        <v>162</v>
      </c>
      <c r="B79" s="105" t="s">
        <v>20</v>
      </c>
      <c r="C79" s="106" t="s">
        <v>19</v>
      </c>
      <c r="D79" s="107" t="s">
        <v>10</v>
      </c>
      <c r="E79" s="106" t="s">
        <v>39</v>
      </c>
      <c r="F79" s="109" t="s">
        <v>118</v>
      </c>
      <c r="G79" s="94"/>
      <c r="H79" s="98"/>
      <c r="I79" s="98"/>
      <c r="J79" s="94"/>
      <c r="K79" s="94"/>
      <c r="L79" s="94"/>
      <c r="M79" s="112"/>
      <c r="N79" s="93"/>
      <c r="O79" s="94"/>
    </row>
    <row r="80" spans="1:15" ht="13.15" customHeight="1">
      <c r="A80" s="104" t="s">
        <v>163</v>
      </c>
      <c r="B80" s="105" t="s">
        <v>119</v>
      </c>
      <c r="C80" s="106" t="s">
        <v>39</v>
      </c>
      <c r="D80" s="107" t="s">
        <v>10</v>
      </c>
      <c r="E80" s="106" t="s">
        <v>24</v>
      </c>
      <c r="F80" s="109" t="s">
        <v>116</v>
      </c>
      <c r="G80" s="94"/>
      <c r="H80" s="94"/>
      <c r="I80" s="94"/>
      <c r="J80" s="94"/>
      <c r="K80" s="94"/>
      <c r="L80" s="94"/>
      <c r="M80" s="112"/>
      <c r="N80" s="93"/>
      <c r="O80" s="94"/>
    </row>
    <row r="81" spans="1:15" ht="13.15" customHeight="1">
      <c r="A81" s="104" t="s">
        <v>164</v>
      </c>
      <c r="B81" s="105" t="s">
        <v>119</v>
      </c>
      <c r="C81" s="106" t="s">
        <v>39</v>
      </c>
      <c r="D81" s="107" t="s">
        <v>10</v>
      </c>
      <c r="E81" s="106" t="s">
        <v>19</v>
      </c>
      <c r="F81" s="109" t="s">
        <v>20</v>
      </c>
      <c r="G81" s="94"/>
      <c r="H81" s="94"/>
      <c r="I81" s="94"/>
      <c r="J81" s="94"/>
      <c r="K81" s="94"/>
      <c r="L81" s="94"/>
      <c r="M81" s="112"/>
      <c r="N81" s="93"/>
      <c r="O81" s="94"/>
    </row>
    <row r="82" spans="1:15" ht="13.15" customHeight="1">
      <c r="A82" s="104" t="s">
        <v>164</v>
      </c>
      <c r="B82" s="105" t="s">
        <v>116</v>
      </c>
      <c r="C82" s="106" t="s">
        <v>9</v>
      </c>
      <c r="D82" s="107" t="s">
        <v>10</v>
      </c>
      <c r="E82" s="106" t="s">
        <v>24</v>
      </c>
      <c r="F82" s="109" t="s">
        <v>118</v>
      </c>
      <c r="G82" s="94"/>
      <c r="H82" s="94"/>
      <c r="I82" s="94"/>
      <c r="J82" s="94"/>
      <c r="K82" s="94"/>
      <c r="L82" s="94"/>
      <c r="M82" s="112"/>
      <c r="N82" s="93"/>
      <c r="O82" s="94"/>
    </row>
    <row r="83" spans="1:15" ht="13.15" customHeight="1">
      <c r="A83" s="94"/>
      <c r="B83" s="94"/>
      <c r="C83" s="98"/>
      <c r="D83" s="94"/>
      <c r="E83" s="98"/>
      <c r="F83" s="94"/>
      <c r="G83" s="94"/>
      <c r="H83" s="94"/>
      <c r="I83" s="94"/>
      <c r="J83" s="94"/>
      <c r="K83" s="94"/>
      <c r="L83" s="94"/>
      <c r="M83" s="112"/>
      <c r="N83" s="93"/>
      <c r="O83" s="94"/>
    </row>
    <row r="84" spans="1:15" ht="13.15" customHeight="1">
      <c r="A84" s="122" t="s">
        <v>123</v>
      </c>
      <c r="B84" s="94"/>
      <c r="C84" s="123"/>
      <c r="D84" s="120"/>
      <c r="E84" s="124"/>
      <c r="F84" s="121"/>
      <c r="G84" s="94"/>
      <c r="H84" s="124"/>
      <c r="I84" s="124"/>
      <c r="J84" s="94"/>
      <c r="K84" s="94"/>
      <c r="L84" s="94"/>
      <c r="M84" s="112"/>
      <c r="N84" s="93"/>
      <c r="O84" s="94"/>
    </row>
    <row r="85" spans="1:15" ht="13.15" customHeight="1">
      <c r="A85" s="104" t="s">
        <v>124</v>
      </c>
      <c r="B85" s="105" t="s">
        <v>22</v>
      </c>
      <c r="C85" s="106" t="s">
        <v>9</v>
      </c>
      <c r="D85" s="107" t="s">
        <v>10</v>
      </c>
      <c r="E85" s="106" t="s">
        <v>24</v>
      </c>
      <c r="F85" s="109" t="s">
        <v>125</v>
      </c>
      <c r="G85" s="110" t="s">
        <v>12</v>
      </c>
      <c r="H85" s="411" t="s">
        <v>22</v>
      </c>
      <c r="I85" s="412"/>
      <c r="J85" s="93"/>
      <c r="K85" s="94"/>
      <c r="L85" s="94"/>
      <c r="M85" s="112"/>
      <c r="N85" s="93"/>
      <c r="O85" s="94"/>
    </row>
    <row r="86" spans="1:15" ht="13.15" customHeight="1">
      <c r="A86" s="104" t="s">
        <v>165</v>
      </c>
      <c r="B86" s="105" t="s">
        <v>127</v>
      </c>
      <c r="C86" s="106" t="s">
        <v>39</v>
      </c>
      <c r="D86" s="107" t="s">
        <v>10</v>
      </c>
      <c r="E86" s="106" t="s">
        <v>24</v>
      </c>
      <c r="F86" s="109" t="s">
        <v>40</v>
      </c>
      <c r="G86" s="110" t="s">
        <v>123</v>
      </c>
      <c r="H86" s="411" t="s">
        <v>40</v>
      </c>
      <c r="I86" s="412"/>
      <c r="J86" s="93"/>
      <c r="K86" s="94"/>
      <c r="L86" s="94"/>
      <c r="M86" s="112"/>
      <c r="N86" s="93"/>
      <c r="O86" s="94"/>
    </row>
    <row r="87" spans="1:15" ht="13.15" customHeight="1">
      <c r="A87" s="104" t="s">
        <v>166</v>
      </c>
      <c r="B87" s="105" t="s">
        <v>22</v>
      </c>
      <c r="C87" s="106" t="s">
        <v>9</v>
      </c>
      <c r="D87" s="107" t="s">
        <v>10</v>
      </c>
      <c r="E87" s="106" t="s">
        <v>39</v>
      </c>
      <c r="F87" s="109" t="s">
        <v>127</v>
      </c>
      <c r="G87" s="94"/>
      <c r="H87" s="98"/>
      <c r="I87" s="98"/>
      <c r="J87" s="94"/>
      <c r="K87" s="94"/>
      <c r="L87" s="94"/>
      <c r="M87" s="112"/>
      <c r="N87" s="93"/>
      <c r="O87" s="94"/>
    </row>
    <row r="88" spans="1:15" ht="13.15" customHeight="1">
      <c r="A88" s="104" t="s">
        <v>129</v>
      </c>
      <c r="B88" s="105" t="s">
        <v>40</v>
      </c>
      <c r="C88" s="106" t="s">
        <v>24</v>
      </c>
      <c r="D88" s="107" t="s">
        <v>10</v>
      </c>
      <c r="E88" s="106" t="s">
        <v>39</v>
      </c>
      <c r="F88" s="109" t="s">
        <v>125</v>
      </c>
      <c r="G88" s="94"/>
      <c r="H88" s="94"/>
      <c r="I88" s="94"/>
      <c r="J88" s="94"/>
      <c r="K88" s="94"/>
      <c r="L88" s="94"/>
      <c r="M88" s="112"/>
      <c r="N88" s="93"/>
      <c r="O88" s="94"/>
    </row>
    <row r="89" spans="1:15" ht="13.15" customHeight="1">
      <c r="A89" s="104" t="s">
        <v>130</v>
      </c>
      <c r="B89" s="105" t="s">
        <v>125</v>
      </c>
      <c r="C89" s="106" t="s">
        <v>39</v>
      </c>
      <c r="D89" s="107" t="s">
        <v>10</v>
      </c>
      <c r="E89" s="106" t="s">
        <v>39</v>
      </c>
      <c r="F89" s="109" t="s">
        <v>127</v>
      </c>
      <c r="G89" s="94"/>
      <c r="H89" s="94"/>
      <c r="I89" s="94"/>
      <c r="J89" s="94"/>
      <c r="K89" s="94"/>
      <c r="L89" s="94"/>
      <c r="M89" s="112"/>
      <c r="N89" s="93"/>
      <c r="O89" s="94"/>
    </row>
    <row r="90" spans="1:15" ht="13.15" customHeight="1">
      <c r="A90" s="104" t="s">
        <v>130</v>
      </c>
      <c r="B90" s="105" t="s">
        <v>40</v>
      </c>
      <c r="C90" s="106" t="s">
        <v>24</v>
      </c>
      <c r="D90" s="107" t="s">
        <v>10</v>
      </c>
      <c r="E90" s="106" t="s">
        <v>24</v>
      </c>
      <c r="F90" s="109" t="s">
        <v>22</v>
      </c>
      <c r="G90" s="94"/>
      <c r="H90" s="94"/>
      <c r="I90" s="94"/>
      <c r="J90" s="94"/>
      <c r="K90" s="94"/>
      <c r="L90" s="94"/>
      <c r="M90" s="112"/>
      <c r="N90" s="93"/>
      <c r="O90" s="94"/>
    </row>
    <row r="91" spans="1:15" ht="13.15" customHeight="1">
      <c r="A91" s="94"/>
      <c r="B91" s="94"/>
      <c r="C91" s="98"/>
      <c r="D91" s="94"/>
      <c r="E91" s="98"/>
      <c r="F91" s="94"/>
      <c r="G91" s="94"/>
      <c r="H91" s="94"/>
      <c r="I91" s="94"/>
      <c r="J91" s="94"/>
      <c r="K91" s="94"/>
      <c r="L91" s="94"/>
      <c r="M91" s="112"/>
      <c r="N91" s="93"/>
      <c r="O91" s="94"/>
    </row>
    <row r="92" spans="1:15" ht="13.15" customHeight="1">
      <c r="A92" s="122" t="s">
        <v>131</v>
      </c>
      <c r="B92" s="94"/>
      <c r="C92" s="123"/>
      <c r="D92" s="120"/>
      <c r="E92" s="124"/>
      <c r="F92" s="121"/>
      <c r="G92" s="94"/>
      <c r="H92" s="124"/>
      <c r="I92" s="124"/>
      <c r="J92" s="94"/>
      <c r="K92" s="94"/>
      <c r="L92" s="94"/>
      <c r="M92" s="112"/>
      <c r="N92" s="93"/>
      <c r="O92" s="94"/>
    </row>
    <row r="93" spans="1:15" ht="13.15" customHeight="1">
      <c r="A93" s="104" t="s">
        <v>167</v>
      </c>
      <c r="B93" s="105" t="s">
        <v>25</v>
      </c>
      <c r="C93" s="106" t="s">
        <v>24</v>
      </c>
      <c r="D93" s="107" t="s">
        <v>10</v>
      </c>
      <c r="E93" s="106" t="s">
        <v>24</v>
      </c>
      <c r="F93" s="109" t="s">
        <v>133</v>
      </c>
      <c r="G93" s="110" t="s">
        <v>12</v>
      </c>
      <c r="H93" s="411" t="s">
        <v>25</v>
      </c>
      <c r="I93" s="412"/>
      <c r="J93" s="93"/>
      <c r="K93" s="94"/>
      <c r="L93" s="94"/>
      <c r="M93" s="112"/>
      <c r="N93" s="93"/>
      <c r="O93" s="94"/>
    </row>
    <row r="94" spans="1:15" ht="13.15" customHeight="1">
      <c r="A94" s="104" t="s">
        <v>168</v>
      </c>
      <c r="B94" s="105" t="s">
        <v>135</v>
      </c>
      <c r="C94" s="106" t="s">
        <v>39</v>
      </c>
      <c r="D94" s="107" t="s">
        <v>10</v>
      </c>
      <c r="E94" s="106" t="s">
        <v>24</v>
      </c>
      <c r="F94" s="109" t="s">
        <v>136</v>
      </c>
      <c r="G94" s="110" t="s">
        <v>131</v>
      </c>
      <c r="H94" s="411" t="s">
        <v>133</v>
      </c>
      <c r="I94" s="412"/>
      <c r="J94" s="93"/>
      <c r="K94" s="94"/>
      <c r="L94" s="94"/>
      <c r="M94" s="112"/>
      <c r="N94" s="93"/>
      <c r="O94" s="94"/>
    </row>
    <row r="95" spans="1:15" ht="13.15" customHeight="1">
      <c r="A95" s="104" t="s">
        <v>169</v>
      </c>
      <c r="B95" s="105" t="s">
        <v>25</v>
      </c>
      <c r="C95" s="106" t="s">
        <v>9</v>
      </c>
      <c r="D95" s="107" t="s">
        <v>10</v>
      </c>
      <c r="E95" s="106" t="s">
        <v>24</v>
      </c>
      <c r="F95" s="109" t="s">
        <v>135</v>
      </c>
      <c r="G95" s="94"/>
      <c r="H95" s="98"/>
      <c r="I95" s="98"/>
      <c r="J95" s="94"/>
      <c r="K95" s="94"/>
      <c r="L95" s="94"/>
      <c r="M95" s="112"/>
      <c r="N95" s="93"/>
      <c r="O95" s="94"/>
    </row>
    <row r="96" spans="1:15" ht="13.15" customHeight="1">
      <c r="A96" s="104" t="s">
        <v>170</v>
      </c>
      <c r="B96" s="105" t="s">
        <v>136</v>
      </c>
      <c r="C96" s="106" t="s">
        <v>39</v>
      </c>
      <c r="D96" s="107" t="s">
        <v>10</v>
      </c>
      <c r="E96" s="106" t="s">
        <v>24</v>
      </c>
      <c r="F96" s="109" t="s">
        <v>133</v>
      </c>
      <c r="G96" s="94"/>
      <c r="H96" s="94"/>
      <c r="I96" s="94"/>
      <c r="J96" s="94"/>
      <c r="K96" s="94"/>
      <c r="L96" s="94"/>
      <c r="M96" s="112"/>
      <c r="N96" s="93"/>
      <c r="O96" s="94"/>
    </row>
    <row r="97" spans="1:15" ht="13.15" customHeight="1">
      <c r="A97" s="104" t="s">
        <v>171</v>
      </c>
      <c r="B97" s="105" t="s">
        <v>136</v>
      </c>
      <c r="C97" s="106" t="s">
        <v>39</v>
      </c>
      <c r="D97" s="107" t="s">
        <v>10</v>
      </c>
      <c r="E97" s="106" t="s">
        <v>9</v>
      </c>
      <c r="F97" s="109" t="s">
        <v>25</v>
      </c>
      <c r="G97" s="94"/>
      <c r="H97" s="94"/>
      <c r="I97" s="94"/>
      <c r="J97" s="94"/>
      <c r="K97" s="94"/>
      <c r="L97" s="94"/>
      <c r="M97" s="112"/>
      <c r="N97" s="93"/>
      <c r="O97" s="94"/>
    </row>
    <row r="98" spans="1:15" ht="13.15" customHeight="1">
      <c r="A98" s="104" t="s">
        <v>171</v>
      </c>
      <c r="B98" s="105" t="s">
        <v>133</v>
      </c>
      <c r="C98" s="106" t="s">
        <v>24</v>
      </c>
      <c r="D98" s="107" t="s">
        <v>10</v>
      </c>
      <c r="E98" s="106" t="s">
        <v>39</v>
      </c>
      <c r="F98" s="109" t="s">
        <v>135</v>
      </c>
      <c r="G98" s="94"/>
      <c r="H98" s="94"/>
      <c r="I98" s="94"/>
      <c r="J98" s="94"/>
      <c r="K98" s="94"/>
      <c r="L98" s="94"/>
      <c r="M98" s="112"/>
      <c r="N98" s="93"/>
      <c r="O98" s="94"/>
    </row>
    <row r="99" spans="1:15" ht="13.15" customHeight="1">
      <c r="A99" s="124"/>
      <c r="B99" s="124"/>
      <c r="C99" s="99"/>
      <c r="D99" s="124"/>
      <c r="E99" s="100"/>
      <c r="F99" s="124"/>
      <c r="G99" s="124"/>
      <c r="H99" s="124"/>
      <c r="I99" s="124"/>
      <c r="J99" s="124"/>
      <c r="K99" s="124"/>
      <c r="L99" s="124"/>
      <c r="M99" s="127"/>
      <c r="N99" s="93"/>
      <c r="O99" s="9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0513269B-9756-4C1B-9866-4609C79790B3}"/>
  </hyperlink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F62D7-BC87-458D-B443-24B328446C16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371</v>
      </c>
      <c r="C3" s="367"/>
      <c r="D3" s="367"/>
      <c r="E3" s="367"/>
      <c r="F3" s="368"/>
      <c r="G3" s="5" t="s">
        <v>4</v>
      </c>
      <c r="H3" s="387" t="s">
        <v>372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2</v>
      </c>
      <c r="F7" s="11" t="s">
        <v>11</v>
      </c>
      <c r="K7" s="362" t="s">
        <v>31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40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0</v>
      </c>
      <c r="F10" s="17" t="s">
        <v>15</v>
      </c>
      <c r="K10" s="362" t="s">
        <v>13</v>
      </c>
      <c r="L10" s="362"/>
      <c r="M10" s="9"/>
    </row>
    <row r="11" spans="1:14">
      <c r="A11" s="19"/>
      <c r="D11" s="7"/>
      <c r="F11" s="11"/>
      <c r="K11" s="362" t="s">
        <v>58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8</v>
      </c>
      <c r="L15" s="362"/>
      <c r="M15" s="9"/>
    </row>
    <row r="16" spans="1:14">
      <c r="A16" s="10" t="s">
        <v>145</v>
      </c>
      <c r="B16" s="11" t="s">
        <v>31</v>
      </c>
      <c r="C16" s="12" t="s">
        <v>39</v>
      </c>
      <c r="D16" s="13" t="s">
        <v>10</v>
      </c>
      <c r="E16" s="12" t="s">
        <v>24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39</v>
      </c>
      <c r="D18" s="13" t="s">
        <v>10</v>
      </c>
      <c r="E18" s="12" t="s">
        <v>9</v>
      </c>
      <c r="F18" s="11" t="s">
        <v>36</v>
      </c>
      <c r="K18" s="362" t="s">
        <v>59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8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58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59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373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374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69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0672E275-D3C5-4B91-B9C8-39228FACB1F9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F4C48-27BC-4B77-94E6-27BA951E9614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375</v>
      </c>
      <c r="C3" s="367"/>
      <c r="D3" s="367"/>
      <c r="E3" s="367"/>
      <c r="F3" s="368"/>
      <c r="G3" s="5" t="s">
        <v>4</v>
      </c>
      <c r="H3" s="387" t="s">
        <v>376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31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58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62" t="s">
        <v>29</v>
      </c>
      <c r="L10" s="362"/>
      <c r="M10" s="9"/>
    </row>
    <row r="11" spans="1:14">
      <c r="A11" s="19"/>
      <c r="D11" s="7"/>
      <c r="F11" s="11"/>
      <c r="K11" s="385" t="s">
        <v>34</v>
      </c>
      <c r="L11" s="386"/>
      <c r="M11" s="9"/>
    </row>
    <row r="12" spans="1:14">
      <c r="A12" s="20" t="s">
        <v>28</v>
      </c>
      <c r="D12" s="7"/>
      <c r="F12" s="11"/>
      <c r="K12" s="362" t="s">
        <v>13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17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24</v>
      </c>
      <c r="F15" s="11" t="s">
        <v>32</v>
      </c>
      <c r="K15" s="362" t="s">
        <v>20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25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85" t="s">
        <v>116</v>
      </c>
      <c r="L18" s="386"/>
      <c r="M18" s="9"/>
    </row>
    <row r="19" spans="1:13">
      <c r="A19" s="19"/>
      <c r="D19" s="7"/>
      <c r="F19" s="11"/>
      <c r="H19" s="8"/>
      <c r="K19" s="362" t="s">
        <v>45</v>
      </c>
      <c r="L19" s="362"/>
      <c r="M19" s="9"/>
    </row>
    <row r="20" spans="1:13">
      <c r="A20" s="20" t="s">
        <v>46</v>
      </c>
      <c r="D20" s="7"/>
      <c r="F20" s="11"/>
      <c r="K20" s="362" t="s">
        <v>79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85" t="s">
        <v>34</v>
      </c>
      <c r="L24" s="386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24</v>
      </c>
      <c r="F25" s="11" t="s">
        <v>26</v>
      </c>
      <c r="K25" s="362" t="s">
        <v>37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17</v>
      </c>
      <c r="L26" s="362"/>
      <c r="M26" s="9"/>
    </row>
    <row r="27" spans="1:13">
      <c r="A27" s="19"/>
      <c r="D27" s="7"/>
      <c r="F27" s="11"/>
      <c r="K27" s="362" t="s">
        <v>20</v>
      </c>
      <c r="L27" s="362"/>
      <c r="M27" s="9"/>
    </row>
    <row r="28" spans="1:13">
      <c r="A28" s="20" t="s">
        <v>56</v>
      </c>
      <c r="D28" s="7"/>
      <c r="F28" s="11"/>
      <c r="K28" s="362" t="s">
        <v>45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25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39</v>
      </c>
      <c r="F30" s="11" t="s">
        <v>60</v>
      </c>
      <c r="G30" s="8" t="s">
        <v>56</v>
      </c>
      <c r="H30" s="362" t="s">
        <v>59</v>
      </c>
      <c r="I30" s="362"/>
      <c r="K30" s="362" t="s">
        <v>79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39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13</v>
      </c>
      <c r="L35" s="362"/>
      <c r="M35" s="9"/>
    </row>
    <row r="36" spans="1:13">
      <c r="A36" s="20" t="s">
        <v>67</v>
      </c>
      <c r="D36" s="7"/>
      <c r="F36" s="11"/>
      <c r="K36" s="362" t="s">
        <v>37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39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26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24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85" t="s">
        <v>34</v>
      </c>
      <c r="I53" s="386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85" t="s">
        <v>90</v>
      </c>
      <c r="I54" s="386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190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39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39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39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136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39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39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393E7A8B-A497-43D1-A8C3-D40DF504301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2DDEA-3A9A-4E7B-B274-06E73B33561D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377</v>
      </c>
      <c r="C3" s="367"/>
      <c r="D3" s="367"/>
      <c r="E3" s="367"/>
      <c r="F3" s="368"/>
      <c r="G3" s="5" t="s">
        <v>4</v>
      </c>
      <c r="H3" s="387" t="s">
        <v>378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8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59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18" t="s">
        <v>29</v>
      </c>
      <c r="L10" s="48"/>
      <c r="M10" s="9"/>
    </row>
    <row r="11" spans="1:14">
      <c r="A11" s="19"/>
      <c r="D11" s="7"/>
      <c r="F11" s="11"/>
      <c r="K11" s="362" t="s">
        <v>34</v>
      </c>
      <c r="L11" s="362"/>
      <c r="M11" s="9"/>
    </row>
    <row r="12" spans="1:14">
      <c r="A12" s="20" t="s">
        <v>28</v>
      </c>
      <c r="D12" s="7"/>
      <c r="F12" s="11"/>
      <c r="K12" s="362" t="s">
        <v>13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379</v>
      </c>
      <c r="I13" s="362"/>
      <c r="K13" s="362" t="s">
        <v>17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33</v>
      </c>
      <c r="I14" s="362"/>
      <c r="K14" s="362" t="s">
        <v>20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39</v>
      </c>
      <c r="F15" s="11" t="s">
        <v>32</v>
      </c>
      <c r="K15" s="362" t="s">
        <v>22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24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51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42</v>
      </c>
      <c r="L18" s="362"/>
      <c r="M18" s="9"/>
    </row>
    <row r="19" spans="1:13">
      <c r="A19" s="19"/>
      <c r="D19" s="7"/>
      <c r="F19" s="11"/>
      <c r="H19" s="8"/>
      <c r="K19" s="362" t="s">
        <v>47</v>
      </c>
      <c r="L19" s="362"/>
      <c r="M19" s="9"/>
    </row>
    <row r="20" spans="1:13">
      <c r="A20" s="20" t="s">
        <v>46</v>
      </c>
      <c r="D20" s="7"/>
      <c r="F20" s="11"/>
      <c r="K20" s="362" t="s">
        <v>40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8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27</v>
      </c>
      <c r="L25" s="362"/>
      <c r="M25" s="9"/>
    </row>
    <row r="26" spans="1:13">
      <c r="A26" s="10" t="s">
        <v>148</v>
      </c>
      <c r="B26" s="11" t="s">
        <v>45</v>
      </c>
      <c r="C26" s="12" t="s">
        <v>24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20</v>
      </c>
      <c r="L27" s="362"/>
      <c r="M27" s="9"/>
    </row>
    <row r="28" spans="1:13">
      <c r="A28" s="20" t="s">
        <v>56</v>
      </c>
      <c r="D28" s="7"/>
      <c r="F28" s="11"/>
      <c r="K28" s="362" t="s">
        <v>17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59</v>
      </c>
      <c r="I29" s="362"/>
      <c r="K29" s="362" t="s">
        <v>47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60</v>
      </c>
      <c r="I30" s="362"/>
      <c r="K30" s="362" t="s">
        <v>42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19</v>
      </c>
      <c r="D33" s="13" t="s">
        <v>10</v>
      </c>
      <c r="E33" s="12" t="s">
        <v>39</v>
      </c>
      <c r="F33" s="11" t="s">
        <v>58</v>
      </c>
      <c r="K33" s="362" t="s">
        <v>209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20</v>
      </c>
      <c r="L35" s="362"/>
      <c r="M35" s="9"/>
    </row>
    <row r="36" spans="1:13">
      <c r="A36" s="20" t="s">
        <v>67</v>
      </c>
      <c r="D36" s="7"/>
      <c r="F36" s="11"/>
      <c r="K36" s="362" t="s">
        <v>42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26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24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183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24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211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24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39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24</v>
      </c>
      <c r="F70" s="11" t="s">
        <v>37</v>
      </c>
      <c r="G70" s="8" t="s">
        <v>106</v>
      </c>
      <c r="H70" s="362" t="s">
        <v>110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DBFA0F80-C3A9-47AC-9A1D-7633967D9308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horizontalDpi="4294967293" r:id="rId2"/>
  <headerFooter alignWithMargins="0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0667B-C708-445F-ACEF-A9437BB0CDBD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4" width="9.140625" style="53" customWidth="1"/>
    <col min="15" max="15" width="10.28515625" style="53" customWidth="1"/>
    <col min="16" max="16" width="9" style="53" customWidth="1"/>
    <col min="17" max="17" width="11.7109375" style="53" customWidth="1"/>
    <col min="18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380</v>
      </c>
      <c r="C3" s="395"/>
      <c r="D3" s="395"/>
      <c r="E3" s="395"/>
      <c r="F3" s="390"/>
      <c r="G3" s="151" t="s">
        <v>4</v>
      </c>
      <c r="H3" s="396" t="s">
        <v>381</v>
      </c>
      <c r="I3" s="395"/>
      <c r="J3" s="395"/>
      <c r="K3" s="395"/>
      <c r="L3" s="395"/>
      <c r="M3" s="390"/>
      <c r="N3" s="52"/>
      <c r="O3" s="57"/>
      <c r="P3" s="176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8</v>
      </c>
      <c r="I5" s="390"/>
      <c r="J5" s="52"/>
      <c r="K5" s="389" t="s">
        <v>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24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15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24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31</v>
      </c>
      <c r="L7" s="390"/>
      <c r="M7" s="58"/>
      <c r="N7" s="52"/>
      <c r="O7" s="449"/>
      <c r="P7" s="39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1</v>
      </c>
      <c r="F8" s="60" t="s">
        <v>15</v>
      </c>
      <c r="G8" s="52"/>
      <c r="H8" s="52"/>
      <c r="I8" s="52"/>
      <c r="J8" s="52"/>
      <c r="K8" s="389" t="s">
        <v>29</v>
      </c>
      <c r="L8" s="390"/>
      <c r="M8" s="64"/>
      <c r="N8" s="65"/>
      <c r="O8" s="449"/>
      <c r="P8" s="39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39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26</v>
      </c>
      <c r="L9" s="390"/>
      <c r="M9" s="64"/>
      <c r="N9" s="52"/>
      <c r="O9" s="449"/>
      <c r="P9" s="39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1</v>
      </c>
      <c r="F10" s="66" t="s">
        <v>15</v>
      </c>
      <c r="G10" s="52"/>
      <c r="H10" s="52"/>
      <c r="I10" s="52"/>
      <c r="J10" s="52"/>
      <c r="K10" s="450" t="s">
        <v>73</v>
      </c>
      <c r="L10" s="429"/>
      <c r="M10" s="58"/>
      <c r="N10" s="52"/>
      <c r="O10" s="449"/>
      <c r="P10" s="39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8</v>
      </c>
      <c r="L11" s="390"/>
      <c r="M11" s="58"/>
      <c r="N11" s="52"/>
      <c r="O11" s="449"/>
      <c r="P11" s="39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25</v>
      </c>
      <c r="L12" s="390"/>
      <c r="M12" s="58"/>
      <c r="N12" s="52"/>
      <c r="O12" s="64"/>
      <c r="P12" s="69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24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40</v>
      </c>
      <c r="L13" s="390"/>
      <c r="M13" s="58"/>
      <c r="N13" s="52"/>
      <c r="O13" s="449"/>
      <c r="P13" s="39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13</v>
      </c>
      <c r="L14" s="390"/>
      <c r="M14" s="58"/>
      <c r="N14" s="52"/>
      <c r="O14" s="449"/>
      <c r="P14" s="39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60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34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58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90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19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19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24</v>
      </c>
      <c r="F23" s="60" t="s">
        <v>45</v>
      </c>
      <c r="G23" s="52"/>
      <c r="H23" s="52"/>
      <c r="I23" s="52"/>
      <c r="J23" s="52"/>
      <c r="K23" s="389" t="s">
        <v>17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238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29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26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99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25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13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34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58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39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20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244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19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17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69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26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39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24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42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26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24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19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90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201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39</v>
      </c>
      <c r="D57" s="62" t="s">
        <v>10</v>
      </c>
      <c r="E57" s="61" t="s">
        <v>39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99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69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19</v>
      </c>
      <c r="D64" s="62" t="s">
        <v>10</v>
      </c>
      <c r="E64" s="61" t="s">
        <v>24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9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19</v>
      </c>
      <c r="D69" s="62" t="s">
        <v>10</v>
      </c>
      <c r="E69" s="61" t="s">
        <v>39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69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24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19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39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24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99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24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24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19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19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99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24</v>
      </c>
      <c r="D98" s="62" t="s">
        <v>10</v>
      </c>
      <c r="E98" s="61" t="s">
        <v>39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66">
    <mergeCell ref="H6:I6"/>
    <mergeCell ref="K6:L6"/>
    <mergeCell ref="A2:M2"/>
    <mergeCell ref="B3:F3"/>
    <mergeCell ref="H3:M3"/>
    <mergeCell ref="H5:I5"/>
    <mergeCell ref="K5:L5"/>
    <mergeCell ref="H13:I13"/>
    <mergeCell ref="K13:L13"/>
    <mergeCell ref="O13:P13"/>
    <mergeCell ref="K7:L7"/>
    <mergeCell ref="O7:P7"/>
    <mergeCell ref="K8:L8"/>
    <mergeCell ref="O8:P8"/>
    <mergeCell ref="K9:L9"/>
    <mergeCell ref="O9:P9"/>
    <mergeCell ref="K17:L17"/>
    <mergeCell ref="K10:L10"/>
    <mergeCell ref="O10:P10"/>
    <mergeCell ref="K11:L11"/>
    <mergeCell ref="O11:P11"/>
    <mergeCell ref="K12:L12"/>
    <mergeCell ref="H14:I14"/>
    <mergeCell ref="K14:L14"/>
    <mergeCell ref="O14:P14"/>
    <mergeCell ref="K15:L15"/>
    <mergeCell ref="K16:L16"/>
    <mergeCell ref="H29:I29"/>
    <mergeCell ref="K29:L29"/>
    <mergeCell ref="K18:L18"/>
    <mergeCell ref="K19:L19"/>
    <mergeCell ref="K20:L20"/>
    <mergeCell ref="H21:I21"/>
    <mergeCell ref="H22:I22"/>
    <mergeCell ref="K23:L23"/>
    <mergeCell ref="K36:L36"/>
    <mergeCell ref="K24:L24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ageMargins left="0.7" right="0.7" top="0.75" bottom="0.75" header="0" footer="0"/>
  <pageSetup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42BA1-488A-465F-8C0F-7BE3250F8DC1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382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383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322</v>
      </c>
      <c r="I5" s="362"/>
      <c r="K5" s="362" t="s">
        <v>322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323</v>
      </c>
      <c r="I6" s="362"/>
      <c r="K6" s="362" t="s">
        <v>326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384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385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0</v>
      </c>
      <c r="F9" s="11" t="s">
        <v>8</v>
      </c>
      <c r="K9" s="362" t="s">
        <v>386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0</v>
      </c>
      <c r="F10" s="17" t="s">
        <v>15</v>
      </c>
      <c r="K10" s="388" t="s">
        <v>387</v>
      </c>
      <c r="L10" s="388"/>
      <c r="M10" s="9"/>
    </row>
    <row r="11" spans="1:14">
      <c r="A11" s="19"/>
      <c r="D11" s="7"/>
      <c r="F11" s="11"/>
      <c r="K11" s="362" t="s">
        <v>388</v>
      </c>
      <c r="L11" s="362"/>
      <c r="M11" s="9"/>
    </row>
    <row r="12" spans="1:14">
      <c r="A12" s="20" t="s">
        <v>28</v>
      </c>
      <c r="D12" s="7"/>
      <c r="F12" s="11"/>
      <c r="K12" s="362" t="s">
        <v>20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389</v>
      </c>
      <c r="I13" s="362"/>
      <c r="K13" s="362" t="s">
        <v>390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391</v>
      </c>
      <c r="I14" s="362"/>
      <c r="K14" s="362" t="s">
        <v>392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39</v>
      </c>
      <c r="F15" s="11" t="s">
        <v>32</v>
      </c>
      <c r="K15" s="362" t="s">
        <v>335</v>
      </c>
      <c r="L15" s="362"/>
      <c r="M15" s="9"/>
    </row>
    <row r="16" spans="1:14">
      <c r="A16" s="10" t="s">
        <v>145</v>
      </c>
      <c r="B16" s="11" t="s">
        <v>31</v>
      </c>
      <c r="C16" s="12" t="s">
        <v>19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337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339</v>
      </c>
      <c r="L18" s="362"/>
      <c r="M18" s="9"/>
    </row>
    <row r="19" spans="1:13">
      <c r="A19" s="19"/>
      <c r="D19" s="7"/>
      <c r="F19" s="11"/>
      <c r="H19" s="8"/>
      <c r="K19" s="362" t="s">
        <v>393</v>
      </c>
      <c r="L19" s="362"/>
      <c r="M19" s="9"/>
    </row>
    <row r="20" spans="1:13">
      <c r="A20" s="20" t="s">
        <v>46</v>
      </c>
      <c r="D20" s="7"/>
      <c r="F20" s="11"/>
      <c r="K20" s="362" t="s">
        <v>394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325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395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388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396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392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397</v>
      </c>
      <c r="L26" s="362"/>
      <c r="M26" s="9"/>
    </row>
    <row r="27" spans="1:13">
      <c r="A27" s="19"/>
      <c r="D27" s="7"/>
      <c r="F27" s="11"/>
      <c r="K27" s="362" t="s">
        <v>398</v>
      </c>
      <c r="L27" s="362"/>
      <c r="M27" s="9"/>
    </row>
    <row r="28" spans="1:13">
      <c r="A28" s="20" t="s">
        <v>56</v>
      </c>
      <c r="D28" s="7"/>
      <c r="F28" s="11"/>
      <c r="K28" s="362" t="s">
        <v>335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326</v>
      </c>
      <c r="I29" s="362"/>
      <c r="K29" s="362" t="s">
        <v>399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393</v>
      </c>
      <c r="I30" s="362"/>
      <c r="K30" s="362" t="s">
        <v>400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392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388</v>
      </c>
      <c r="L34" s="362"/>
      <c r="M34" s="9"/>
    </row>
    <row r="35" spans="1:13">
      <c r="A35" s="21"/>
      <c r="K35" s="362" t="s">
        <v>335</v>
      </c>
      <c r="L35" s="362"/>
      <c r="M35" s="9"/>
    </row>
    <row r="36" spans="1:13">
      <c r="A36" s="20" t="s">
        <v>67</v>
      </c>
      <c r="D36" s="7"/>
      <c r="F36" s="11"/>
      <c r="K36" s="362" t="s">
        <v>336</v>
      </c>
      <c r="L36" s="362"/>
      <c r="M36" s="9"/>
    </row>
    <row r="37" spans="1:13">
      <c r="A37" s="10" t="s">
        <v>68</v>
      </c>
      <c r="B37" s="11" t="s">
        <v>27</v>
      </c>
      <c r="C37" s="12" t="s">
        <v>238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327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401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335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388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388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330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344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94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331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346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24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402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335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348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336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337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38:I38"/>
    <mergeCell ref="K39:L39"/>
    <mergeCell ref="K40:L40"/>
    <mergeCell ref="H45:I45"/>
    <mergeCell ref="H46:I46"/>
    <mergeCell ref="H93:I93"/>
    <mergeCell ref="H94:I94"/>
    <mergeCell ref="K10:L10"/>
    <mergeCell ref="H69:I69"/>
    <mergeCell ref="H70:I70"/>
    <mergeCell ref="H77:I77"/>
    <mergeCell ref="H78:I78"/>
    <mergeCell ref="H85:I85"/>
    <mergeCell ref="H86:I86"/>
    <mergeCell ref="K47:L47"/>
    <mergeCell ref="H53:I53"/>
    <mergeCell ref="H54:I54"/>
    <mergeCell ref="K55:L55"/>
    <mergeCell ref="H61:I61"/>
    <mergeCell ref="H62:I62"/>
    <mergeCell ref="H37:I37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70E98-7B67-45DB-8F66-BB800C8898D9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191</v>
      </c>
      <c r="C3" s="367"/>
      <c r="D3" s="367"/>
      <c r="E3" s="367"/>
      <c r="F3" s="368"/>
      <c r="G3" s="5" t="s">
        <v>4</v>
      </c>
      <c r="H3" s="387" t="s">
        <v>192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39</v>
      </c>
      <c r="D7" s="13" t="s">
        <v>10</v>
      </c>
      <c r="E7" s="14">
        <v>0</v>
      </c>
      <c r="F7" s="11" t="s">
        <v>11</v>
      </c>
      <c r="K7" s="362" t="s">
        <v>15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133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3</v>
      </c>
      <c r="F10" s="17" t="s">
        <v>15</v>
      </c>
      <c r="K10" s="388" t="s">
        <v>13</v>
      </c>
      <c r="L10" s="373"/>
      <c r="M10" s="9"/>
    </row>
    <row r="11" spans="1:14">
      <c r="A11" s="19"/>
      <c r="D11" s="7"/>
      <c r="F11" s="11"/>
      <c r="K11" s="362" t="s">
        <v>34</v>
      </c>
      <c r="L11" s="362"/>
      <c r="M11" s="9"/>
    </row>
    <row r="12" spans="1:14">
      <c r="A12" s="20" t="s">
        <v>28</v>
      </c>
      <c r="D12" s="7"/>
      <c r="F12" s="11"/>
      <c r="K12" s="362" t="s">
        <v>26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73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69</v>
      </c>
      <c r="F14" s="11" t="s">
        <v>33</v>
      </c>
      <c r="G14" s="8" t="s">
        <v>28</v>
      </c>
      <c r="H14" s="362" t="s">
        <v>31</v>
      </c>
      <c r="I14" s="362"/>
      <c r="K14" s="362" t="s">
        <v>20</v>
      </c>
      <c r="L14" s="362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24</v>
      </c>
      <c r="F15" s="11" t="s">
        <v>32</v>
      </c>
      <c r="K15" s="362" t="s">
        <v>58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42</v>
      </c>
      <c r="L16" s="362"/>
      <c r="M16" s="15"/>
    </row>
    <row r="17" spans="1:13">
      <c r="A17" s="10" t="s">
        <v>43</v>
      </c>
      <c r="B17" s="11" t="s">
        <v>33</v>
      </c>
      <c r="C17" s="12" t="s">
        <v>19</v>
      </c>
      <c r="D17" s="13" t="s">
        <v>10</v>
      </c>
      <c r="E17" s="12" t="s">
        <v>24</v>
      </c>
      <c r="F17" s="11" t="s">
        <v>31</v>
      </c>
      <c r="K17" s="362" t="s">
        <v>108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72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19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15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19</v>
      </c>
      <c r="D34" s="13" t="s">
        <v>10</v>
      </c>
      <c r="E34" s="12" t="s">
        <v>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69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193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194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19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38:I38"/>
    <mergeCell ref="K39:L39"/>
    <mergeCell ref="K40:L40"/>
    <mergeCell ref="H45:I45"/>
    <mergeCell ref="H46:I46"/>
    <mergeCell ref="H93:I93"/>
    <mergeCell ref="H94:I94"/>
    <mergeCell ref="K10:L10"/>
    <mergeCell ref="H69:I69"/>
    <mergeCell ref="H70:I70"/>
    <mergeCell ref="H77:I77"/>
    <mergeCell ref="H78:I78"/>
    <mergeCell ref="H85:I85"/>
    <mergeCell ref="H86:I86"/>
    <mergeCell ref="K47:L47"/>
    <mergeCell ref="H53:I53"/>
    <mergeCell ref="H54:I54"/>
    <mergeCell ref="K55:L55"/>
    <mergeCell ref="H61:I61"/>
    <mergeCell ref="H62:I62"/>
    <mergeCell ref="H37:I37"/>
  </mergeCells>
  <hyperlinks>
    <hyperlink ref="H3" r:id="rId1" xr:uid="{B50A15F1-E9DA-4D3E-8537-54768725C93F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F0D16-6900-4CB4-810A-6239B60C9C35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403</v>
      </c>
      <c r="C3" s="367"/>
      <c r="D3" s="367"/>
      <c r="E3" s="367"/>
      <c r="F3" s="368"/>
      <c r="G3" s="5" t="s">
        <v>4</v>
      </c>
      <c r="H3" s="387" t="s">
        <v>404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17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39</v>
      </c>
      <c r="D7" s="13" t="s">
        <v>10</v>
      </c>
      <c r="E7" s="14">
        <v>1</v>
      </c>
      <c r="F7" s="11" t="s">
        <v>11</v>
      </c>
      <c r="K7" s="362" t="s">
        <v>13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405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45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2</v>
      </c>
      <c r="F10" s="17" t="s">
        <v>15</v>
      </c>
      <c r="K10" s="362" t="s">
        <v>37</v>
      </c>
      <c r="L10" s="362"/>
      <c r="M10" s="9"/>
    </row>
    <row r="11" spans="1:14">
      <c r="A11" s="19"/>
      <c r="D11" s="7"/>
      <c r="F11" s="11"/>
      <c r="K11" s="385" t="s">
        <v>8</v>
      </c>
      <c r="L11" s="386"/>
      <c r="M11" s="9"/>
    </row>
    <row r="12" spans="1:14">
      <c r="A12" s="20" t="s">
        <v>28</v>
      </c>
      <c r="D12" s="7"/>
      <c r="F12" s="11"/>
      <c r="K12" s="385" t="s">
        <v>25</v>
      </c>
      <c r="L12" s="386"/>
      <c r="M12" s="9"/>
    </row>
    <row r="13" spans="1:14">
      <c r="A13" s="10" t="s">
        <v>30</v>
      </c>
      <c r="B13" s="11" t="s">
        <v>31</v>
      </c>
      <c r="C13" s="12" t="s">
        <v>39</v>
      </c>
      <c r="D13" s="13" t="s">
        <v>10</v>
      </c>
      <c r="E13" s="12" t="s">
        <v>69</v>
      </c>
      <c r="F13" s="11" t="s">
        <v>32</v>
      </c>
      <c r="G13" s="8" t="s">
        <v>12</v>
      </c>
      <c r="H13" s="362" t="s">
        <v>32</v>
      </c>
      <c r="I13" s="362"/>
      <c r="K13" s="362" t="s">
        <v>20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33</v>
      </c>
      <c r="I14" s="362"/>
      <c r="K14" s="362" t="s">
        <v>60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32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9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19</v>
      </c>
      <c r="D17" s="13" t="s">
        <v>10</v>
      </c>
      <c r="E17" s="12" t="s">
        <v>39</v>
      </c>
      <c r="F17" s="11" t="s">
        <v>31</v>
      </c>
      <c r="K17" s="362" t="s">
        <v>15</v>
      </c>
      <c r="L17" s="362"/>
      <c r="M17" s="9"/>
    </row>
    <row r="18" spans="1:13">
      <c r="A18" s="10" t="s">
        <v>43</v>
      </c>
      <c r="B18" s="11" t="s">
        <v>32</v>
      </c>
      <c r="C18" s="12" t="s">
        <v>238</v>
      </c>
      <c r="D18" s="13" t="s">
        <v>10</v>
      </c>
      <c r="E18" s="12" t="s">
        <v>24</v>
      </c>
      <c r="F18" s="11" t="s">
        <v>36</v>
      </c>
      <c r="K18" s="362" t="s">
        <v>133</v>
      </c>
      <c r="L18" s="362"/>
      <c r="M18" s="9"/>
    </row>
    <row r="19" spans="1:13">
      <c r="A19" s="19"/>
      <c r="D19" s="7"/>
      <c r="F19" s="11"/>
      <c r="H19" s="8"/>
      <c r="K19" s="362" t="s">
        <v>58</v>
      </c>
      <c r="L19" s="362"/>
      <c r="M19" s="9"/>
    </row>
    <row r="20" spans="1:13">
      <c r="A20" s="20" t="s">
        <v>46</v>
      </c>
      <c r="D20" s="7"/>
      <c r="F20" s="11"/>
      <c r="K20" s="362" t="s">
        <v>27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19</v>
      </c>
      <c r="F21" s="11" t="s">
        <v>45</v>
      </c>
      <c r="G21" s="8" t="s">
        <v>12</v>
      </c>
      <c r="H21" s="362" t="s">
        <v>45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26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26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238</v>
      </c>
      <c r="D26" s="13" t="s">
        <v>10</v>
      </c>
      <c r="E26" s="12" t="s">
        <v>39</v>
      </c>
      <c r="F26" s="11" t="s">
        <v>50</v>
      </c>
      <c r="K26" s="362" t="s">
        <v>73</v>
      </c>
      <c r="L26" s="362"/>
      <c r="M26" s="9"/>
    </row>
    <row r="27" spans="1:13">
      <c r="A27" s="19"/>
      <c r="D27" s="7"/>
      <c r="F27" s="11"/>
      <c r="K27" s="362" t="s">
        <v>22</v>
      </c>
      <c r="L27" s="362"/>
      <c r="M27" s="9"/>
    </row>
    <row r="28" spans="1:13">
      <c r="A28" s="20" t="s">
        <v>56</v>
      </c>
      <c r="D28" s="7"/>
      <c r="F28" s="11"/>
      <c r="K28" s="362" t="s">
        <v>20</v>
      </c>
      <c r="L28" s="362"/>
      <c r="M28" s="9"/>
    </row>
    <row r="29" spans="1:13">
      <c r="A29" s="10" t="s">
        <v>57</v>
      </c>
      <c r="B29" s="11" t="s">
        <v>58</v>
      </c>
      <c r="C29" s="12" t="s">
        <v>19</v>
      </c>
      <c r="D29" s="13" t="s">
        <v>10</v>
      </c>
      <c r="E29" s="12" t="s">
        <v>24</v>
      </c>
      <c r="F29" s="11" t="s">
        <v>59</v>
      </c>
      <c r="G29" s="8" t="s">
        <v>12</v>
      </c>
      <c r="H29" s="385" t="s">
        <v>58</v>
      </c>
      <c r="I29" s="386"/>
      <c r="K29" s="362" t="s">
        <v>25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69</v>
      </c>
      <c r="F30" s="11" t="s">
        <v>60</v>
      </c>
      <c r="G30" s="8" t="s">
        <v>56</v>
      </c>
      <c r="H30" s="385" t="s">
        <v>60</v>
      </c>
      <c r="I30" s="386"/>
      <c r="K30" s="362" t="s">
        <v>37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19</v>
      </c>
      <c r="F33" s="11" t="s">
        <v>58</v>
      </c>
      <c r="K33" s="362" t="s">
        <v>20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17</v>
      </c>
      <c r="L36" s="362"/>
      <c r="M36" s="9"/>
    </row>
    <row r="37" spans="1:13">
      <c r="A37" s="10" t="s">
        <v>68</v>
      </c>
      <c r="B37" s="11" t="s">
        <v>27</v>
      </c>
      <c r="C37" s="12" t="s">
        <v>244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39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39</v>
      </c>
      <c r="F39" s="11" t="s">
        <v>72</v>
      </c>
      <c r="K39" s="362" t="s">
        <v>20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24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19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39</v>
      </c>
      <c r="D46" s="13" t="s">
        <v>10</v>
      </c>
      <c r="E46" s="12" t="s">
        <v>19</v>
      </c>
      <c r="F46" s="11" t="s">
        <v>81</v>
      </c>
      <c r="G46" s="8" t="s">
        <v>78</v>
      </c>
      <c r="H46" s="362" t="s">
        <v>81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9</v>
      </c>
      <c r="F47" s="11" t="s">
        <v>42</v>
      </c>
      <c r="K47" s="362" t="s">
        <v>20</v>
      </c>
      <c r="L47" s="362"/>
      <c r="M47" s="9"/>
    </row>
    <row r="48" spans="1:13">
      <c r="A48" s="10" t="s">
        <v>151</v>
      </c>
      <c r="B48" s="11" t="s">
        <v>81</v>
      </c>
      <c r="C48" s="12" t="s">
        <v>19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24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406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69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186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69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19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39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69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BB17EDA1-9F1E-468A-A707-95B6D7F64D8A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66275-FD77-4E76-9256-5AAA6459E268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407</v>
      </c>
      <c r="C3" s="367"/>
      <c r="D3" s="367"/>
      <c r="E3" s="367"/>
      <c r="F3" s="368"/>
      <c r="G3" s="5" t="s">
        <v>4</v>
      </c>
      <c r="H3" s="387" t="s">
        <v>408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16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26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362" t="s">
        <v>37</v>
      </c>
      <c r="L10" s="362"/>
      <c r="M10" s="9"/>
    </row>
    <row r="11" spans="1:14">
      <c r="A11" s="19"/>
      <c r="D11" s="7"/>
      <c r="F11" s="11"/>
      <c r="K11" s="362" t="s">
        <v>8</v>
      </c>
      <c r="L11" s="362"/>
      <c r="M11" s="9"/>
    </row>
    <row r="12" spans="1:14">
      <c r="A12" s="20" t="s">
        <v>28</v>
      </c>
      <c r="D12" s="7"/>
      <c r="F12" s="11"/>
      <c r="K12" s="362" t="s">
        <v>25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31</v>
      </c>
      <c r="I13" s="362"/>
      <c r="K13" s="362" t="s">
        <v>133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33</v>
      </c>
      <c r="I14" s="362"/>
      <c r="K14" s="362" t="s">
        <v>13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32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34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58</v>
      </c>
      <c r="L18" s="362"/>
      <c r="M18" s="9"/>
    </row>
    <row r="19" spans="1:13">
      <c r="A19" s="19"/>
      <c r="D19" s="7"/>
      <c r="F19" s="11"/>
      <c r="H19" s="8"/>
      <c r="K19" s="362" t="s">
        <v>31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8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39</v>
      </c>
      <c r="D33" s="13" t="s">
        <v>10</v>
      </c>
      <c r="E33" s="12" t="s">
        <v>39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39</v>
      </c>
      <c r="D34" s="13" t="s">
        <v>10</v>
      </c>
      <c r="E34" s="12" t="s">
        <v>39</v>
      </c>
      <c r="F34" s="11" t="s">
        <v>62</v>
      </c>
      <c r="K34" s="362" t="s">
        <v>34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39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175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39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39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39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42B3DEB3-B2E4-49EB-A2BA-7E587B7674E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395CD-7702-4F26-8014-CA1B35E94C25}">
  <dimension ref="A1:N99"/>
  <sheetViews>
    <sheetView zoomScale="98" zoomScaleNormal="100" workbookViewId="0">
      <selection activeCell="E5" sqref="E5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681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409</v>
      </c>
      <c r="I5" s="362"/>
      <c r="K5" s="362" t="s">
        <v>327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323</v>
      </c>
      <c r="I6" s="362"/>
      <c r="K6" s="362" t="s">
        <v>341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410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411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0</v>
      </c>
      <c r="F9" s="11" t="s">
        <v>8</v>
      </c>
      <c r="K9" s="362" t="s">
        <v>348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18" t="s">
        <v>388</v>
      </c>
      <c r="L10" s="48"/>
      <c r="M10" s="9"/>
    </row>
    <row r="11" spans="1:14">
      <c r="A11" s="19"/>
      <c r="D11" s="7"/>
      <c r="F11" s="11"/>
      <c r="K11" s="362" t="s">
        <v>393</v>
      </c>
      <c r="L11" s="362"/>
      <c r="M11" s="9"/>
    </row>
    <row r="12" spans="1:14">
      <c r="A12" s="20" t="s">
        <v>28</v>
      </c>
      <c r="D12" s="7"/>
      <c r="F12" s="11"/>
      <c r="K12" s="362" t="s">
        <v>343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412</v>
      </c>
      <c r="I13" s="362"/>
      <c r="K13" s="362" t="s">
        <v>325</v>
      </c>
      <c r="L13" s="362"/>
      <c r="M13" s="9"/>
    </row>
    <row r="14" spans="1:14">
      <c r="A14" s="10" t="s">
        <v>144</v>
      </c>
      <c r="B14" s="11" t="s">
        <v>36</v>
      </c>
      <c r="C14" s="12" t="s">
        <v>24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410</v>
      </c>
      <c r="I14" s="362"/>
      <c r="K14" s="362" t="s">
        <v>338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409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336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334</v>
      </c>
      <c r="L17" s="362"/>
      <c r="M17" s="9" t="s">
        <v>326</v>
      </c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326</v>
      </c>
      <c r="L18" s="362"/>
      <c r="M18" s="9"/>
    </row>
    <row r="19" spans="1:13">
      <c r="A19" s="19"/>
      <c r="D19" s="7"/>
      <c r="F19" s="11"/>
      <c r="H19" s="8"/>
      <c r="K19" s="362" t="s">
        <v>413</v>
      </c>
      <c r="L19" s="362"/>
      <c r="M19" s="9"/>
    </row>
    <row r="20" spans="1:13">
      <c r="A20" s="20" t="s">
        <v>46</v>
      </c>
      <c r="D20" s="7"/>
      <c r="F20" s="11"/>
      <c r="K20" s="362" t="s">
        <v>335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395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341</v>
      </c>
      <c r="L23" s="362"/>
      <c r="M23" s="9"/>
    </row>
    <row r="24" spans="1:13">
      <c r="A24" s="10" t="s">
        <v>147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411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331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393</v>
      </c>
      <c r="L26" s="362"/>
      <c r="M26" s="9"/>
    </row>
    <row r="27" spans="1:13">
      <c r="A27" s="19"/>
      <c r="D27" s="7"/>
      <c r="F27" s="11"/>
      <c r="K27" s="362" t="s">
        <v>325</v>
      </c>
      <c r="L27" s="362"/>
      <c r="M27" s="9"/>
    </row>
    <row r="28" spans="1:13">
      <c r="A28" s="20" t="s">
        <v>56</v>
      </c>
      <c r="D28" s="7"/>
      <c r="F28" s="11"/>
      <c r="K28" s="362" t="s">
        <v>336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393</v>
      </c>
      <c r="I29" s="362"/>
      <c r="K29" s="362" t="s">
        <v>334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326</v>
      </c>
      <c r="I30" s="362"/>
      <c r="K30" s="362" t="s">
        <v>335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341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331</v>
      </c>
      <c r="L34" s="362"/>
      <c r="M34" s="9"/>
    </row>
    <row r="35" spans="1:13">
      <c r="A35" s="21"/>
      <c r="K35" s="362" t="s">
        <v>325</v>
      </c>
      <c r="L35" s="362"/>
      <c r="M35" s="9"/>
    </row>
    <row r="36" spans="1:13">
      <c r="A36" s="20" t="s">
        <v>67</v>
      </c>
      <c r="D36" s="7"/>
      <c r="F36" s="11"/>
      <c r="K36" s="362" t="s">
        <v>335</v>
      </c>
      <c r="L36" s="362"/>
      <c r="M36" s="9"/>
    </row>
    <row r="37" spans="1:13">
      <c r="A37" s="10" t="s">
        <v>68</v>
      </c>
      <c r="B37" s="11" t="s">
        <v>27</v>
      </c>
      <c r="C37" s="12" t="s">
        <v>238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327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414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335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341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415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339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9</v>
      </c>
      <c r="F47" s="11" t="s">
        <v>42</v>
      </c>
      <c r="K47" s="362" t="s">
        <v>341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/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416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331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346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341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99</v>
      </c>
      <c r="F70" s="11" t="s">
        <v>37</v>
      </c>
      <c r="G70" s="8" t="s">
        <v>106</v>
      </c>
      <c r="H70" s="362" t="s">
        <v>338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347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335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348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336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337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238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576C5-56F1-4DA9-9BE7-0A07EBBA0758}">
  <dimension ref="A1:N99"/>
  <sheetViews>
    <sheetView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417</v>
      </c>
      <c r="C3" s="367"/>
      <c r="D3" s="367"/>
      <c r="E3" s="367"/>
      <c r="F3" s="368"/>
      <c r="G3" s="5" t="s">
        <v>4</v>
      </c>
      <c r="H3" s="387" t="s">
        <v>418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3</v>
      </c>
      <c r="F5" s="11" t="s">
        <v>11</v>
      </c>
      <c r="G5" s="8" t="s">
        <v>12</v>
      </c>
      <c r="H5" s="362" t="s">
        <v>44</v>
      </c>
      <c r="I5" s="362"/>
      <c r="K5" s="362" t="s">
        <v>33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2</v>
      </c>
      <c r="F7" s="11" t="s">
        <v>11</v>
      </c>
      <c r="K7" s="362" t="s">
        <v>15</v>
      </c>
      <c r="L7" s="362"/>
      <c r="M7" s="9"/>
    </row>
    <row r="8" spans="1:14">
      <c r="A8" s="10" t="s">
        <v>143</v>
      </c>
      <c r="B8" s="11" t="s">
        <v>8</v>
      </c>
      <c r="C8" s="12" t="s">
        <v>39</v>
      </c>
      <c r="D8" s="13" t="s">
        <v>10</v>
      </c>
      <c r="E8" s="14">
        <v>0</v>
      </c>
      <c r="F8" s="11" t="s">
        <v>15</v>
      </c>
      <c r="K8" s="362" t="s">
        <v>58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69</v>
      </c>
      <c r="D9" s="13" t="s">
        <v>10</v>
      </c>
      <c r="E9" s="14">
        <v>0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1</v>
      </c>
      <c r="F10" s="17" t="s">
        <v>15</v>
      </c>
      <c r="K10" s="385" t="s">
        <v>29</v>
      </c>
      <c r="L10" s="386"/>
      <c r="M10" s="9"/>
    </row>
    <row r="11" spans="1:14">
      <c r="A11" s="19"/>
      <c r="D11" s="7"/>
      <c r="F11" s="11"/>
      <c r="K11" s="385" t="s">
        <v>42</v>
      </c>
      <c r="L11" s="386"/>
      <c r="M11" s="9"/>
    </row>
    <row r="12" spans="1:14">
      <c r="A12" s="20" t="s">
        <v>28</v>
      </c>
      <c r="D12" s="7"/>
      <c r="F12" s="11"/>
      <c r="K12" s="385" t="s">
        <v>34</v>
      </c>
      <c r="L12" s="386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85" t="s">
        <v>13</v>
      </c>
      <c r="L13" s="386"/>
      <c r="M13" s="9"/>
    </row>
    <row r="14" spans="1:14">
      <c r="A14" s="10" t="s">
        <v>144</v>
      </c>
      <c r="B14" s="11" t="s">
        <v>36</v>
      </c>
      <c r="C14" s="12" t="s">
        <v>9</v>
      </c>
      <c r="D14" s="13" t="s">
        <v>10</v>
      </c>
      <c r="E14" s="12" t="s">
        <v>24</v>
      </c>
      <c r="F14" s="11" t="s">
        <v>33</v>
      </c>
      <c r="G14" s="8" t="s">
        <v>28</v>
      </c>
      <c r="H14" s="362" t="s">
        <v>242</v>
      </c>
      <c r="I14" s="362"/>
      <c r="K14" s="385" t="s">
        <v>37</v>
      </c>
      <c r="L14" s="386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39</v>
      </c>
      <c r="F15" s="11" t="s">
        <v>32</v>
      </c>
      <c r="K15" s="385" t="s">
        <v>17</v>
      </c>
      <c r="L15" s="386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85" t="s">
        <v>22</v>
      </c>
      <c r="L16" s="386"/>
      <c r="M16" s="15"/>
    </row>
    <row r="17" spans="1:13">
      <c r="A17" s="10" t="s">
        <v>43</v>
      </c>
      <c r="B17" s="11" t="s">
        <v>33</v>
      </c>
      <c r="C17" s="12" t="s">
        <v>39</v>
      </c>
      <c r="D17" s="13" t="s">
        <v>10</v>
      </c>
      <c r="E17" s="12" t="s">
        <v>19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40</v>
      </c>
      <c r="L18" s="362"/>
      <c r="M18" s="9"/>
    </row>
    <row r="19" spans="1:13">
      <c r="A19" s="19"/>
      <c r="D19" s="7"/>
      <c r="F19" s="11"/>
      <c r="H19" s="8"/>
      <c r="K19" s="362" t="s">
        <v>336</v>
      </c>
      <c r="L19" s="362"/>
      <c r="M19" s="9"/>
    </row>
    <row r="20" spans="1:13">
      <c r="A20" s="20" t="s">
        <v>46</v>
      </c>
      <c r="D20" s="7"/>
      <c r="F20" s="11"/>
      <c r="K20" s="362" t="s">
        <v>47</v>
      </c>
      <c r="L20" s="362"/>
      <c r="M20" s="9"/>
    </row>
    <row r="21" spans="1:13">
      <c r="A21" s="10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39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336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341</v>
      </c>
      <c r="L24" s="362"/>
      <c r="M24" s="9"/>
    </row>
    <row r="25" spans="1:13">
      <c r="A25" s="10" t="s">
        <v>148</v>
      </c>
      <c r="B25" s="11" t="s">
        <v>51</v>
      </c>
      <c r="C25" s="12" t="s">
        <v>9</v>
      </c>
      <c r="D25" s="13" t="s">
        <v>10</v>
      </c>
      <c r="E25" s="12" t="s">
        <v>19</v>
      </c>
      <c r="F25" s="11" t="s">
        <v>26</v>
      </c>
      <c r="K25" s="362" t="s">
        <v>335</v>
      </c>
      <c r="L25" s="362"/>
      <c r="M25" s="9"/>
    </row>
    <row r="26" spans="1:13">
      <c r="A26" s="10" t="s">
        <v>148</v>
      </c>
      <c r="B26" s="11" t="s">
        <v>45</v>
      </c>
      <c r="C26" s="12" t="s">
        <v>24</v>
      </c>
      <c r="D26" s="13" t="s">
        <v>10</v>
      </c>
      <c r="E26" s="12" t="s">
        <v>39</v>
      </c>
      <c r="F26" s="11" t="s">
        <v>50</v>
      </c>
      <c r="K26" s="362" t="s">
        <v>331</v>
      </c>
      <c r="L26" s="362"/>
      <c r="M26" s="9"/>
    </row>
    <row r="27" spans="1:13">
      <c r="A27" s="19"/>
      <c r="D27" s="7"/>
      <c r="F27" s="11"/>
      <c r="K27" s="362" t="s">
        <v>328</v>
      </c>
      <c r="L27" s="362"/>
      <c r="M27" s="9"/>
    </row>
    <row r="28" spans="1:13">
      <c r="A28" s="20" t="s">
        <v>56</v>
      </c>
      <c r="D28" s="7"/>
      <c r="F28" s="11"/>
      <c r="K28" s="362" t="s">
        <v>338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325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327</v>
      </c>
      <c r="L30" s="362"/>
      <c r="M30" s="9"/>
    </row>
    <row r="31" spans="1:13">
      <c r="A31" s="10" t="s">
        <v>149</v>
      </c>
      <c r="B31" s="11" t="s">
        <v>58</v>
      </c>
      <c r="C31" s="12" t="s">
        <v>19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331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19</v>
      </c>
      <c r="F34" s="11" t="s">
        <v>62</v>
      </c>
      <c r="K34" s="362" t="s">
        <v>341</v>
      </c>
      <c r="L34" s="362"/>
      <c r="M34" s="9"/>
    </row>
    <row r="35" spans="1:13">
      <c r="A35" s="21"/>
      <c r="K35" s="362" t="s">
        <v>327</v>
      </c>
      <c r="L35" s="362"/>
      <c r="M35" s="9"/>
    </row>
    <row r="36" spans="1:13">
      <c r="A36" s="20" t="s">
        <v>67</v>
      </c>
      <c r="D36" s="7"/>
      <c r="F36" s="11"/>
      <c r="K36" s="362" t="s">
        <v>334</v>
      </c>
      <c r="L36" s="362"/>
      <c r="M36" s="9"/>
    </row>
    <row r="37" spans="1:13">
      <c r="A37" s="10" t="s">
        <v>68</v>
      </c>
      <c r="B37" s="11" t="s">
        <v>27</v>
      </c>
      <c r="C37" s="12" t="s">
        <v>238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19</v>
      </c>
      <c r="D38" s="13" t="s">
        <v>10</v>
      </c>
      <c r="E38" s="12" t="s">
        <v>19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336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331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336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9</v>
      </c>
      <c r="D50" s="13" t="s">
        <v>10</v>
      </c>
      <c r="E50" s="12" t="s">
        <v>69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419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420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24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19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9</v>
      </c>
      <c r="F69" s="11" t="s">
        <v>108</v>
      </c>
      <c r="G69" s="8" t="s">
        <v>12</v>
      </c>
      <c r="H69" s="362" t="s">
        <v>37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17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19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19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39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69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24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3AFEE18C-271D-46AF-A151-3837AD6EF6BA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14C72-DA85-4DF7-A233-43DB450DB3D3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421</v>
      </c>
      <c r="C3" s="367"/>
      <c r="D3" s="367"/>
      <c r="E3" s="367"/>
      <c r="F3" s="368"/>
      <c r="G3" s="5" t="s">
        <v>4</v>
      </c>
      <c r="H3" s="387" t="s">
        <v>422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2</v>
      </c>
      <c r="F7" s="11" t="s">
        <v>11</v>
      </c>
      <c r="K7" s="362" t="s">
        <v>31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133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177" t="s">
        <v>13</v>
      </c>
      <c r="L10" s="48"/>
      <c r="M10" s="9"/>
    </row>
    <row r="11" spans="1:14">
      <c r="A11" s="19"/>
      <c r="D11" s="7"/>
      <c r="F11" s="11"/>
      <c r="K11" s="362" t="s">
        <v>58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423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44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9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88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19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69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39</v>
      </c>
      <c r="F38" s="11" t="s">
        <v>73</v>
      </c>
      <c r="G38" s="8" t="s">
        <v>67</v>
      </c>
      <c r="H38" s="362" t="s">
        <v>423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69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424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39</v>
      </c>
      <c r="D65" s="13" t="s">
        <v>24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39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19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6E9BCC20-8802-43E1-8F31-22E69B4BBB21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D5FDC-3D11-4532-B541-93FE7BE8B9F3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425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322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85" t="s">
        <v>310</v>
      </c>
      <c r="I6" s="386"/>
      <c r="K6" s="385" t="s">
        <v>31</v>
      </c>
      <c r="L6" s="386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33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45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325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62" t="s">
        <v>393</v>
      </c>
      <c r="L10" s="362"/>
      <c r="M10" s="9"/>
    </row>
    <row r="11" spans="1:14">
      <c r="A11" s="19"/>
      <c r="D11" s="7"/>
      <c r="F11" s="11"/>
      <c r="K11" s="362" t="s">
        <v>426</v>
      </c>
      <c r="L11" s="362"/>
      <c r="M11" s="9"/>
    </row>
    <row r="12" spans="1:14">
      <c r="A12" s="20" t="s">
        <v>28</v>
      </c>
      <c r="D12" s="7"/>
      <c r="F12" s="11"/>
      <c r="K12" s="362" t="s">
        <v>427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324</v>
      </c>
      <c r="I13" s="362"/>
      <c r="K13" s="385" t="s">
        <v>327</v>
      </c>
      <c r="L13" s="386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410</v>
      </c>
      <c r="I14" s="362"/>
      <c r="K14" s="385" t="s">
        <v>328</v>
      </c>
      <c r="L14" s="386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85" t="s">
        <v>339</v>
      </c>
      <c r="L15" s="386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85" t="s">
        <v>330</v>
      </c>
      <c r="L16" s="386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428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429</v>
      </c>
      <c r="L18" s="362"/>
      <c r="M18" s="9"/>
    </row>
    <row r="19" spans="1:13">
      <c r="A19" s="19"/>
      <c r="D19" s="7"/>
      <c r="F19" s="11"/>
      <c r="H19" s="8"/>
      <c r="K19" s="362" t="s">
        <v>341</v>
      </c>
      <c r="L19" s="362"/>
      <c r="M19" s="9"/>
    </row>
    <row r="20" spans="1:13">
      <c r="A20" s="20" t="s">
        <v>46</v>
      </c>
      <c r="D20" s="7"/>
      <c r="F20" s="11"/>
      <c r="K20" s="362" t="s">
        <v>335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325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340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85" t="s">
        <v>322</v>
      </c>
      <c r="L23" s="386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85" t="s">
        <v>430</v>
      </c>
      <c r="L24" s="386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325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326</v>
      </c>
      <c r="L26" s="362"/>
      <c r="M26" s="9"/>
    </row>
    <row r="27" spans="1:13">
      <c r="A27" s="19"/>
      <c r="D27" s="7"/>
      <c r="F27" s="11"/>
      <c r="K27" s="362" t="s">
        <v>327</v>
      </c>
      <c r="L27" s="362"/>
      <c r="M27" s="9"/>
    </row>
    <row r="28" spans="1:13">
      <c r="A28" s="20" t="s">
        <v>56</v>
      </c>
      <c r="D28" s="7"/>
      <c r="F28" s="11"/>
      <c r="K28" s="362" t="s">
        <v>339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326</v>
      </c>
      <c r="I29" s="362"/>
      <c r="K29" s="362" t="s">
        <v>331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393</v>
      </c>
      <c r="I30" s="362"/>
      <c r="K30" s="362" t="s">
        <v>341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430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325</v>
      </c>
      <c r="L34" s="362"/>
      <c r="M34" s="9"/>
    </row>
    <row r="35" spans="1:13">
      <c r="A35" s="21"/>
      <c r="K35" s="362" t="s">
        <v>327</v>
      </c>
      <c r="L35" s="362"/>
      <c r="M35" s="9"/>
    </row>
    <row r="36" spans="1:13">
      <c r="A36" s="20" t="s">
        <v>67</v>
      </c>
      <c r="D36" s="7"/>
      <c r="F36" s="11"/>
      <c r="K36" s="362" t="s">
        <v>341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24</v>
      </c>
      <c r="F37" s="11" t="s">
        <v>70</v>
      </c>
      <c r="G37" s="8" t="s">
        <v>12</v>
      </c>
      <c r="H37" s="362" t="s">
        <v>431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427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325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341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85" t="s">
        <v>29</v>
      </c>
      <c r="I45" s="386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85" t="s">
        <v>339</v>
      </c>
      <c r="I46" s="386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325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85" t="s">
        <v>330</v>
      </c>
      <c r="I53" s="386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85" t="s">
        <v>344</v>
      </c>
      <c r="I54" s="386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432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433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341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338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334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402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335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434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336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337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A3E16-317A-46B8-BBC7-0A6FBD34FC8F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71093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71093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71093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71093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71093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71093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71093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71093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71093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71093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71093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71093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71093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71093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71093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71093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71093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71093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71093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71093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71093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71093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71093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71093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71093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71093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71093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71093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71093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71093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71093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71093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71093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71093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71093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71093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71093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71093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71093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71093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71093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71093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71093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71093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71093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71093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71093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71093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71093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71093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71093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71093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71093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71093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71093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71093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71093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71093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71093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71093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71093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71093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71093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71093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6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435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17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13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27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436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20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2</v>
      </c>
      <c r="F10" s="17" t="s">
        <v>15</v>
      </c>
      <c r="K10" s="362" t="s">
        <v>25</v>
      </c>
      <c r="L10" s="362"/>
      <c r="M10" s="9"/>
    </row>
    <row r="11" spans="1:14">
      <c r="A11" s="19"/>
      <c r="D11" s="7"/>
      <c r="F11" s="11"/>
      <c r="K11" s="362" t="s">
        <v>22</v>
      </c>
      <c r="L11" s="362"/>
      <c r="M11" s="9"/>
    </row>
    <row r="12" spans="1:14">
      <c r="A12" s="20" t="s">
        <v>28</v>
      </c>
      <c r="D12" s="7"/>
      <c r="F12" s="11"/>
      <c r="K12" s="362" t="s">
        <v>72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242</v>
      </c>
      <c r="I13" s="362"/>
      <c r="K13" s="362" t="s">
        <v>29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33</v>
      </c>
      <c r="I14" s="362"/>
      <c r="K14" s="362" t="s">
        <v>34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108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60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9</v>
      </c>
      <c r="F17" s="11" t="s">
        <v>31</v>
      </c>
      <c r="K17" s="362" t="s">
        <v>437</v>
      </c>
      <c r="L17" s="362"/>
      <c r="M17" s="9"/>
    </row>
    <row r="18" spans="1:13">
      <c r="A18" s="10" t="s">
        <v>43</v>
      </c>
      <c r="B18" s="11" t="s">
        <v>32</v>
      </c>
      <c r="C18" s="12" t="s">
        <v>19</v>
      </c>
      <c r="D18" s="13" t="s">
        <v>10</v>
      </c>
      <c r="E18" s="12" t="s">
        <v>24</v>
      </c>
      <c r="F18" s="11" t="s">
        <v>36</v>
      </c>
      <c r="K18" s="362" t="s">
        <v>300</v>
      </c>
      <c r="L18" s="362"/>
      <c r="M18" s="9"/>
    </row>
    <row r="19" spans="1:13">
      <c r="A19" s="19"/>
      <c r="D19" s="7"/>
      <c r="F19" s="11"/>
      <c r="H19" s="8"/>
      <c r="K19" s="362" t="s">
        <v>118</v>
      </c>
      <c r="L19" s="362"/>
      <c r="M19" s="9"/>
    </row>
    <row r="20" spans="1:13">
      <c r="A20" s="20" t="s">
        <v>46</v>
      </c>
      <c r="D20" s="7"/>
      <c r="F20" s="11"/>
      <c r="K20" s="362" t="s">
        <v>45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13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27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436</v>
      </c>
      <c r="L26" s="362"/>
      <c r="M26" s="9"/>
    </row>
    <row r="27" spans="1:13">
      <c r="A27" s="19"/>
      <c r="D27" s="7"/>
      <c r="F27" s="11"/>
      <c r="K27" s="362" t="s">
        <v>20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22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72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27</v>
      </c>
      <c r="L35" s="362"/>
      <c r="M35" s="9"/>
    </row>
    <row r="36" spans="1:13">
      <c r="A36" s="20" t="s">
        <v>67</v>
      </c>
      <c r="D36" s="7"/>
      <c r="F36" s="11"/>
      <c r="K36" s="362" t="s">
        <v>436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94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69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19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CE6D0-0A92-43D6-BEE4-354D7EF6EF58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438</v>
      </c>
      <c r="C3" s="395"/>
      <c r="D3" s="395"/>
      <c r="E3" s="395"/>
      <c r="F3" s="390"/>
      <c r="G3" s="151" t="s">
        <v>4</v>
      </c>
      <c r="H3" s="428" t="s">
        <v>439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8</v>
      </c>
      <c r="I5" s="390"/>
      <c r="J5" s="52"/>
      <c r="K5" s="389" t="s">
        <v>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9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15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24</v>
      </c>
      <c r="D7" s="62" t="s">
        <v>10</v>
      </c>
      <c r="E7" s="63">
        <v>1</v>
      </c>
      <c r="F7" s="60" t="s">
        <v>11</v>
      </c>
      <c r="G7" s="52"/>
      <c r="H7" s="52"/>
      <c r="I7" s="52"/>
      <c r="J7" s="52"/>
      <c r="K7" s="389" t="s">
        <v>31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1</v>
      </c>
      <c r="F8" s="60" t="s">
        <v>15</v>
      </c>
      <c r="G8" s="52"/>
      <c r="H8" s="52"/>
      <c r="I8" s="52"/>
      <c r="J8" s="52"/>
      <c r="K8" s="389" t="s">
        <v>45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40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1</v>
      </c>
      <c r="F10" s="66" t="s">
        <v>15</v>
      </c>
      <c r="G10" s="52"/>
      <c r="H10" s="52"/>
      <c r="I10" s="52"/>
      <c r="J10" s="52"/>
      <c r="K10" s="67" t="s">
        <v>13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58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39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37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8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19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20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24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90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24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17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45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9</v>
      </c>
      <c r="F25" s="60" t="s">
        <v>26</v>
      </c>
      <c r="G25" s="52"/>
      <c r="H25" s="52"/>
      <c r="I25" s="52"/>
      <c r="J25" s="52"/>
      <c r="K25" s="389" t="s">
        <v>13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34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26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25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58</v>
      </c>
      <c r="I29" s="390"/>
      <c r="J29" s="52"/>
      <c r="K29" s="389" t="s">
        <v>20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24</v>
      </c>
      <c r="F30" s="60" t="s">
        <v>60</v>
      </c>
      <c r="G30" s="57" t="s">
        <v>56</v>
      </c>
      <c r="H30" s="389" t="s">
        <v>59</v>
      </c>
      <c r="I30" s="390"/>
      <c r="J30" s="52"/>
      <c r="K30" s="389" t="s">
        <v>22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24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24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9</v>
      </c>
      <c r="D34" s="62" t="s">
        <v>10</v>
      </c>
      <c r="E34" s="61" t="s">
        <v>24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20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99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9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72</v>
      </c>
      <c r="I38" s="390"/>
      <c r="J38" s="52"/>
      <c r="K38" s="57" t="s">
        <v>440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13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19</v>
      </c>
      <c r="D40" s="62" t="s">
        <v>10</v>
      </c>
      <c r="E40" s="61" t="s">
        <v>24</v>
      </c>
      <c r="F40" s="60" t="s">
        <v>70</v>
      </c>
      <c r="G40" s="52"/>
      <c r="H40" s="52"/>
      <c r="I40" s="52"/>
      <c r="J40" s="52"/>
      <c r="K40" s="389" t="s">
        <v>26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24</v>
      </c>
      <c r="D41" s="62" t="s">
        <v>10</v>
      </c>
      <c r="E41" s="61" t="s">
        <v>19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24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19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9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90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201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24</v>
      </c>
      <c r="D57" s="62" t="s">
        <v>10</v>
      </c>
      <c r="E57" s="61" t="s">
        <v>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69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24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39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19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24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24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24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24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24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24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24</v>
      </c>
      <c r="D97" s="62" t="s">
        <v>10</v>
      </c>
      <c r="E97" s="61" t="s">
        <v>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8430A66F-4739-4324-99B6-521BA690A76E}"/>
  </hyperlinks>
  <pageMargins left="0.7" right="0.7" top="0.75" bottom="0.75" header="0" footer="0"/>
  <pageSetup orientation="landscape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F50B5-1EFD-4AF4-9E4D-BE32A2778BD8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441</v>
      </c>
      <c r="C3" s="367"/>
      <c r="D3" s="367"/>
      <c r="E3" s="367"/>
      <c r="F3" s="368"/>
      <c r="G3" s="5" t="s">
        <v>4</v>
      </c>
      <c r="H3" s="410" t="s">
        <v>442</v>
      </c>
      <c r="I3" s="375"/>
      <c r="J3" s="375"/>
      <c r="K3" s="375"/>
      <c r="L3" s="375"/>
      <c r="M3" s="376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242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27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17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1</v>
      </c>
      <c r="F9" s="11" t="s">
        <v>8</v>
      </c>
      <c r="K9" s="362" t="s">
        <v>60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372" t="s">
        <v>13</v>
      </c>
      <c r="L10" s="373"/>
      <c r="M10" s="9"/>
    </row>
    <row r="11" spans="1:14">
      <c r="A11" s="19"/>
      <c r="D11" s="7"/>
      <c r="F11" s="11"/>
      <c r="K11" s="362" t="s">
        <v>133</v>
      </c>
      <c r="L11" s="362"/>
      <c r="M11" s="9"/>
    </row>
    <row r="12" spans="1:14">
      <c r="A12" s="20" t="s">
        <v>28</v>
      </c>
      <c r="D12" s="7"/>
      <c r="F12" s="11"/>
      <c r="K12" s="362" t="s">
        <v>45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37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242</v>
      </c>
      <c r="I14" s="362"/>
      <c r="K14" s="362" t="s">
        <v>44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25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33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22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58</v>
      </c>
      <c r="L18" s="362"/>
      <c r="M18" s="9"/>
    </row>
    <row r="19" spans="1:13">
      <c r="A19" s="19"/>
      <c r="D19" s="7"/>
      <c r="F19" s="11"/>
      <c r="H19" s="8"/>
      <c r="K19" s="362" t="s">
        <v>443</v>
      </c>
      <c r="L19" s="362"/>
      <c r="M19" s="9"/>
    </row>
    <row r="20" spans="1:13">
      <c r="A20" s="20" t="s">
        <v>46</v>
      </c>
      <c r="D20" s="7"/>
      <c r="F20" s="11"/>
      <c r="K20" s="362" t="s">
        <v>34</v>
      </c>
      <c r="L20" s="362"/>
      <c r="M20" s="9"/>
    </row>
    <row r="21" spans="1:13">
      <c r="A21" s="10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45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26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34</v>
      </c>
      <c r="L25" s="362"/>
      <c r="M25" s="9"/>
    </row>
    <row r="26" spans="1:13">
      <c r="A26" s="10" t="s">
        <v>148</v>
      </c>
      <c r="B26" s="11" t="s">
        <v>45</v>
      </c>
      <c r="C26" s="12" t="s">
        <v>69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37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443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443</v>
      </c>
      <c r="L35" s="362"/>
      <c r="M35" s="9"/>
    </row>
    <row r="36" spans="1:13">
      <c r="A36" s="20" t="s">
        <v>67</v>
      </c>
      <c r="D36" s="7"/>
      <c r="F36" s="11"/>
      <c r="K36" s="362" t="s">
        <v>25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94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39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19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99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39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:M3" r:id="rId1" display="essal.k@telia.com" xr:uid="{02BEF37F-733D-439A-A545-567E581A9B9D}"/>
    <hyperlink ref="H3" r:id="rId2" xr:uid="{54197A99-5050-41D8-AA64-96FB40A277B9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3"/>
  <headerFooter alignWithMargins="0"/>
  <drawing r:id="rId4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61F97-73A0-44C6-9ED1-CFF491983CA4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444</v>
      </c>
      <c r="C3" s="367"/>
      <c r="D3" s="367"/>
      <c r="E3" s="367"/>
      <c r="F3" s="368"/>
      <c r="G3" s="5" t="s">
        <v>4</v>
      </c>
      <c r="H3" s="374" t="s">
        <v>442</v>
      </c>
      <c r="I3" s="375"/>
      <c r="J3" s="375"/>
      <c r="K3" s="375"/>
      <c r="L3" s="375"/>
      <c r="M3" s="376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15</v>
      </c>
      <c r="I5" s="362"/>
      <c r="K5" s="362" t="s">
        <v>33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44</v>
      </c>
      <c r="I6" s="362"/>
      <c r="K6" s="362" t="s">
        <v>29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27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17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34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72" t="s">
        <v>58</v>
      </c>
      <c r="L10" s="373"/>
      <c r="M10" s="9"/>
    </row>
    <row r="11" spans="1:14">
      <c r="A11" s="19"/>
      <c r="D11" s="7"/>
      <c r="F11" s="11"/>
      <c r="K11" s="362" t="s">
        <v>13</v>
      </c>
      <c r="L11" s="362"/>
      <c r="M11" s="9"/>
    </row>
    <row r="12" spans="1:14">
      <c r="A12" s="20" t="s">
        <v>28</v>
      </c>
      <c r="D12" s="7"/>
      <c r="F12" s="11"/>
      <c r="K12" s="362" t="s">
        <v>40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31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33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79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22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20</v>
      </c>
      <c r="L18" s="362"/>
      <c r="M18" s="9"/>
    </row>
    <row r="19" spans="1:13">
      <c r="A19" s="19"/>
      <c r="D19" s="7"/>
      <c r="F19" s="11"/>
      <c r="H19" s="8"/>
      <c r="K19" s="362" t="s">
        <v>42</v>
      </c>
      <c r="L19" s="362"/>
      <c r="M19" s="9"/>
    </row>
    <row r="20" spans="1:13">
      <c r="A20" s="20" t="s">
        <v>46</v>
      </c>
      <c r="D20" s="7"/>
      <c r="F20" s="11"/>
      <c r="K20" s="362" t="s">
        <v>133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29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37</v>
      </c>
      <c r="L27" s="362"/>
      <c r="M27" s="9"/>
    </row>
    <row r="28" spans="1:13">
      <c r="A28" s="20" t="s">
        <v>56</v>
      </c>
      <c r="D28" s="7"/>
      <c r="F28" s="11"/>
      <c r="K28" s="362" t="s">
        <v>22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34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20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25</v>
      </c>
      <c r="L34" s="362"/>
      <c r="M34" s="9"/>
    </row>
    <row r="35" spans="1:13">
      <c r="A35" s="21"/>
      <c r="K35" s="362" t="s">
        <v>17</v>
      </c>
      <c r="L35" s="362"/>
      <c r="M35" s="9"/>
    </row>
    <row r="36" spans="1:13">
      <c r="A36" s="20" t="s">
        <v>67</v>
      </c>
      <c r="D36" s="7"/>
      <c r="F36" s="11"/>
      <c r="K36" s="362" t="s">
        <v>13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24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307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190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19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69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39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H95" s="4" t="s">
        <v>133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4:I94"/>
    <mergeCell ref="H61:I61"/>
    <mergeCell ref="H62:I62"/>
    <mergeCell ref="H69:I69"/>
    <mergeCell ref="H70:I70"/>
    <mergeCell ref="H77:I77"/>
    <mergeCell ref="H78:I78"/>
  </mergeCells>
  <hyperlinks>
    <hyperlink ref="H3:M3" r:id="rId1" display="essal.k@telia.com" xr:uid="{2BAC7DB7-A0C2-4991-97B0-DCF701AE7004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32437-3829-424D-BA1B-E49F2D2C1E30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184</v>
      </c>
      <c r="C3" s="367"/>
      <c r="D3" s="367"/>
      <c r="E3" s="367"/>
      <c r="F3" s="368"/>
      <c r="G3" s="5" t="s">
        <v>4</v>
      </c>
      <c r="H3" s="387" t="s">
        <v>185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15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44</v>
      </c>
      <c r="I6" s="362"/>
      <c r="K6" s="362" t="s">
        <v>37</v>
      </c>
      <c r="L6" s="362"/>
      <c r="M6" s="9"/>
    </row>
    <row r="7" spans="1:14">
      <c r="A7" s="10" t="s">
        <v>18</v>
      </c>
      <c r="B7" s="11" t="s">
        <v>16</v>
      </c>
      <c r="C7" s="12" t="s">
        <v>19</v>
      </c>
      <c r="D7" s="13" t="s">
        <v>10</v>
      </c>
      <c r="E7" s="14">
        <v>1</v>
      </c>
      <c r="F7" s="11" t="s">
        <v>11</v>
      </c>
      <c r="K7" s="362" t="s">
        <v>8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40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18" t="s">
        <v>13</v>
      </c>
      <c r="L10" s="48"/>
      <c r="M10" s="9"/>
    </row>
    <row r="11" spans="1:14">
      <c r="A11" s="19"/>
      <c r="D11" s="7"/>
      <c r="F11" s="11"/>
      <c r="K11" s="362" t="s">
        <v>60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42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17</v>
      </c>
      <c r="L14" s="362"/>
      <c r="M14" s="9"/>
    </row>
    <row r="15" spans="1:14">
      <c r="A15" s="10" t="s">
        <v>38</v>
      </c>
      <c r="B15" s="11" t="s">
        <v>33</v>
      </c>
      <c r="C15" s="12" t="s">
        <v>19</v>
      </c>
      <c r="D15" s="13" t="s">
        <v>10</v>
      </c>
      <c r="E15" s="12" t="s">
        <v>24</v>
      </c>
      <c r="F15" s="11" t="s">
        <v>32</v>
      </c>
      <c r="K15" s="362" t="s">
        <v>47</v>
      </c>
      <c r="L15" s="362"/>
      <c r="M15" s="9"/>
    </row>
    <row r="16" spans="1:14">
      <c r="A16" s="10" t="s">
        <v>145</v>
      </c>
      <c r="B16" s="11" t="s">
        <v>31</v>
      </c>
      <c r="C16" s="12" t="s">
        <v>69</v>
      </c>
      <c r="D16" s="13" t="s">
        <v>10</v>
      </c>
      <c r="E16" s="12" t="s">
        <v>24</v>
      </c>
      <c r="F16" s="11" t="s">
        <v>36</v>
      </c>
      <c r="K16" s="362" t="s">
        <v>108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58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9</v>
      </c>
      <c r="F23" s="11" t="s">
        <v>45</v>
      </c>
      <c r="K23" s="362" t="s">
        <v>27</v>
      </c>
      <c r="L23" s="362"/>
      <c r="M23" s="9"/>
    </row>
    <row r="24" spans="1:13">
      <c r="A24" s="10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69</v>
      </c>
      <c r="D26" s="13" t="s">
        <v>10</v>
      </c>
      <c r="E26" s="12" t="s">
        <v>24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17</v>
      </c>
      <c r="L27" s="362"/>
      <c r="M27" s="9"/>
    </row>
    <row r="28" spans="1:13">
      <c r="A28" s="20" t="s">
        <v>56</v>
      </c>
      <c r="D28" s="7"/>
      <c r="F28" s="11"/>
      <c r="K28" s="362" t="s">
        <v>47</v>
      </c>
      <c r="L28" s="362"/>
      <c r="M28" s="9"/>
    </row>
    <row r="29" spans="1:13">
      <c r="A29" s="10" t="s">
        <v>57</v>
      </c>
      <c r="B29" s="11" t="s">
        <v>58</v>
      </c>
      <c r="C29" s="12" t="s">
        <v>39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59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33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27</v>
      </c>
      <c r="L33" s="362"/>
      <c r="M33" s="9"/>
    </row>
    <row r="34" spans="1:13">
      <c r="A34" s="10" t="s">
        <v>66</v>
      </c>
      <c r="B34" s="11" t="s">
        <v>59</v>
      </c>
      <c r="C34" s="12" t="s">
        <v>19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17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186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19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69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69</v>
      </c>
      <c r="D40" s="13" t="s">
        <v>10</v>
      </c>
      <c r="E40" s="12" t="s">
        <v>24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187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69</v>
      </c>
      <c r="D55" s="13" t="s">
        <v>10</v>
      </c>
      <c r="E55" s="12" t="s">
        <v>39</v>
      </c>
      <c r="F55" s="11" t="s">
        <v>90</v>
      </c>
      <c r="K55" s="362" t="s">
        <v>188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69</v>
      </c>
      <c r="F62" s="11" t="s">
        <v>47</v>
      </c>
      <c r="G62" s="8" t="s">
        <v>97</v>
      </c>
      <c r="H62" s="362" t="s">
        <v>100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24</v>
      </c>
      <c r="D64" s="13" t="s">
        <v>10</v>
      </c>
      <c r="E64" s="12" t="s">
        <v>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69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19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24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37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17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69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69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19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69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675EC640-5B96-4315-A925-542825B51D2B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5C886-1253-465B-925B-1A06617F6AD4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87" t="s">
        <v>445</v>
      </c>
      <c r="C3" s="367"/>
      <c r="D3" s="367"/>
      <c r="E3" s="367"/>
      <c r="F3" s="368"/>
      <c r="G3" s="5" t="s">
        <v>4</v>
      </c>
      <c r="H3" s="387" t="s">
        <v>446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/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15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42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9</v>
      </c>
      <c r="D9" s="13" t="s">
        <v>10</v>
      </c>
      <c r="E9" s="14">
        <v>3</v>
      </c>
      <c r="F9" s="11" t="s">
        <v>8</v>
      </c>
      <c r="K9" s="362" t="s">
        <v>40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2</v>
      </c>
      <c r="F10" s="17" t="s">
        <v>15</v>
      </c>
      <c r="K10" s="178" t="s">
        <v>13</v>
      </c>
      <c r="L10" s="48"/>
      <c r="M10" s="9"/>
    </row>
    <row r="11" spans="1:14">
      <c r="A11" s="19"/>
      <c r="D11" s="7"/>
      <c r="F11" s="11"/>
      <c r="K11" s="362" t="s">
        <v>447</v>
      </c>
      <c r="L11" s="362"/>
      <c r="M11" s="9"/>
    </row>
    <row r="12" spans="1:14">
      <c r="A12" s="20" t="s">
        <v>28</v>
      </c>
      <c r="D12" s="7"/>
      <c r="F12" s="11"/>
      <c r="K12" s="362" t="s">
        <v>11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36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8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60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42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69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24</v>
      </c>
      <c r="F26" s="11" t="s">
        <v>50</v>
      </c>
      <c r="K26" s="362" t="s">
        <v>11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62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19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39</v>
      </c>
      <c r="D34" s="13" t="s">
        <v>10</v>
      </c>
      <c r="E34" s="12" t="s">
        <v>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9</v>
      </c>
      <c r="F40" s="11" t="s">
        <v>70</v>
      </c>
      <c r="K40" s="362" t="s">
        <v>25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69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42</v>
      </c>
      <c r="I45" s="362"/>
      <c r="M45" s="9"/>
    </row>
    <row r="46" spans="1:13">
      <c r="A46" s="10" t="s">
        <v>80</v>
      </c>
      <c r="B46" s="11" t="s">
        <v>42</v>
      </c>
      <c r="C46" s="12" t="s">
        <v>19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25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69</v>
      </c>
      <c r="D55" s="13" t="s">
        <v>10</v>
      </c>
      <c r="E55" s="12" t="s">
        <v>24</v>
      </c>
      <c r="F55" s="11" t="s">
        <v>90</v>
      </c>
      <c r="K55" s="362" t="s">
        <v>153</v>
      </c>
      <c r="L55" s="362"/>
      <c r="M55" s="9"/>
    </row>
    <row r="56" spans="1:13">
      <c r="A56" s="10" t="s">
        <v>154</v>
      </c>
      <c r="B56" s="11" t="s">
        <v>91</v>
      </c>
      <c r="C56" s="12" t="s">
        <v>9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24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69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69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39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BC8BCF14-423C-4BFF-961B-41670B52CCD6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813E-F00A-427A-8E19-9016E94E5105}">
  <dimension ref="A1:O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5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5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5" ht="17.25" customHeight="1">
      <c r="A3" s="5" t="s">
        <v>2</v>
      </c>
      <c r="B3" s="366" t="s">
        <v>448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5">
      <c r="A4" s="6" t="s">
        <v>5</v>
      </c>
      <c r="K4" s="8" t="s">
        <v>6</v>
      </c>
      <c r="M4" s="9"/>
    </row>
    <row r="5" spans="1:15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322</v>
      </c>
      <c r="I5" s="362"/>
      <c r="K5" s="362" t="s">
        <v>322</v>
      </c>
      <c r="L5" s="362"/>
      <c r="M5" s="9"/>
    </row>
    <row r="6" spans="1:15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310</v>
      </c>
      <c r="I6" s="362"/>
      <c r="K6" s="362" t="s">
        <v>389</v>
      </c>
      <c r="L6" s="362"/>
      <c r="M6" s="9"/>
    </row>
    <row r="7" spans="1:15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325</v>
      </c>
      <c r="L7" s="362"/>
      <c r="M7" s="9"/>
    </row>
    <row r="8" spans="1:15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327</v>
      </c>
      <c r="L8" s="362"/>
      <c r="M8" s="15"/>
      <c r="N8" s="16"/>
    </row>
    <row r="9" spans="1:15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335</v>
      </c>
      <c r="L9" s="362"/>
      <c r="M9" s="15"/>
    </row>
    <row r="10" spans="1:15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72" t="s">
        <v>336</v>
      </c>
      <c r="L10" s="388"/>
      <c r="M10" s="9"/>
    </row>
    <row r="11" spans="1:15">
      <c r="A11" s="19"/>
      <c r="D11" s="7"/>
      <c r="F11" s="11"/>
      <c r="K11" s="362" t="s">
        <v>331</v>
      </c>
      <c r="L11" s="362"/>
      <c r="M11" s="9"/>
    </row>
    <row r="12" spans="1:15">
      <c r="A12" s="20" t="s">
        <v>28</v>
      </c>
      <c r="D12" s="7"/>
      <c r="F12" s="11"/>
      <c r="K12" s="362" t="s">
        <v>330</v>
      </c>
      <c r="L12" s="362"/>
      <c r="M12" s="9"/>
    </row>
    <row r="13" spans="1:15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324</v>
      </c>
      <c r="I13" s="362"/>
      <c r="K13" s="362" t="s">
        <v>328</v>
      </c>
      <c r="L13" s="362"/>
      <c r="M13" s="9"/>
    </row>
    <row r="14" spans="1:15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410</v>
      </c>
      <c r="I14" s="362"/>
      <c r="K14" s="362" t="s">
        <v>339</v>
      </c>
      <c r="L14" s="362"/>
      <c r="M14" s="9"/>
    </row>
    <row r="15" spans="1:15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338</v>
      </c>
      <c r="L15" s="362"/>
      <c r="M15" s="9"/>
    </row>
    <row r="16" spans="1:15" ht="15.75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341</v>
      </c>
      <c r="L16" s="362"/>
      <c r="M16" s="15"/>
      <c r="O16" s="179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343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430</v>
      </c>
      <c r="L18" s="362"/>
      <c r="M18" s="9"/>
    </row>
    <row r="19" spans="1:13">
      <c r="A19" s="19"/>
      <c r="D19" s="7"/>
      <c r="F19" s="11"/>
      <c r="H19" s="8"/>
      <c r="K19" s="362" t="s">
        <v>402</v>
      </c>
      <c r="L19" s="362"/>
      <c r="M19" s="9"/>
    </row>
    <row r="20" spans="1:13">
      <c r="A20" s="20" t="s">
        <v>46</v>
      </c>
      <c r="D20" s="7"/>
      <c r="F20" s="11"/>
      <c r="K20" s="362" t="s">
        <v>133</v>
      </c>
      <c r="L20" s="362"/>
      <c r="M20" s="9"/>
    </row>
    <row r="21" spans="1:13">
      <c r="A21" s="10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325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430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341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327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336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335</v>
      </c>
      <c r="L26" s="362"/>
      <c r="M26" s="9"/>
    </row>
    <row r="27" spans="1:13">
      <c r="A27" s="19"/>
      <c r="D27" s="7"/>
      <c r="F27" s="11"/>
      <c r="K27" s="362" t="s">
        <v>325</v>
      </c>
      <c r="L27" s="362"/>
      <c r="M27" s="9"/>
    </row>
    <row r="28" spans="1:13">
      <c r="A28" s="20" t="s">
        <v>56</v>
      </c>
      <c r="D28" s="7"/>
      <c r="F28" s="11"/>
      <c r="K28" s="362" t="s">
        <v>330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449</v>
      </c>
      <c r="I29" s="362"/>
      <c r="K29" s="362" t="s">
        <v>338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326</v>
      </c>
      <c r="I30" s="362"/>
      <c r="K30" s="362" t="s">
        <v>331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336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341</v>
      </c>
      <c r="L34" s="362"/>
      <c r="M34" s="9"/>
    </row>
    <row r="35" spans="1:13">
      <c r="A35" s="21"/>
      <c r="K35" s="362" t="s">
        <v>338</v>
      </c>
      <c r="L35" s="362"/>
      <c r="M35" s="9"/>
    </row>
    <row r="36" spans="1:13">
      <c r="A36" s="20" t="s">
        <v>67</v>
      </c>
      <c r="D36" s="7"/>
      <c r="F36" s="11"/>
      <c r="K36" s="362" t="s">
        <v>331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327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343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336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331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328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339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336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330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344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294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331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346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/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341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338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/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334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402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335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348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336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337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E26DB-3DB0-404B-A4F6-A381580D4C84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450</v>
      </c>
      <c r="C3" s="395"/>
      <c r="D3" s="395"/>
      <c r="E3" s="395"/>
      <c r="F3" s="390"/>
      <c r="G3" s="151" t="s">
        <v>4</v>
      </c>
      <c r="H3" s="396" t="s">
        <v>451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8</v>
      </c>
      <c r="I5" s="390"/>
      <c r="J5" s="52"/>
      <c r="K5" s="389" t="s">
        <v>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9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15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2</v>
      </c>
      <c r="F7" s="60" t="s">
        <v>11</v>
      </c>
      <c r="G7" s="52"/>
      <c r="H7" s="52"/>
      <c r="I7" s="52"/>
      <c r="J7" s="52"/>
      <c r="K7" s="389" t="s">
        <v>31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45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3</v>
      </c>
      <c r="F9" s="60" t="s">
        <v>8</v>
      </c>
      <c r="G9" s="52"/>
      <c r="H9" s="52"/>
      <c r="I9" s="52"/>
      <c r="J9" s="52"/>
      <c r="K9" s="389" t="s">
        <v>40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450" t="s">
        <v>13</v>
      </c>
      <c r="L10" s="430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58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19</v>
      </c>
      <c r="D13" s="62" t="s">
        <v>10</v>
      </c>
      <c r="E13" s="61" t="s">
        <v>39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37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19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8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24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24</v>
      </c>
      <c r="D17" s="62" t="s">
        <v>10</v>
      </c>
      <c r="E17" s="61" t="s">
        <v>39</v>
      </c>
      <c r="F17" s="60" t="s">
        <v>31</v>
      </c>
      <c r="G17" s="52"/>
      <c r="H17" s="52"/>
      <c r="I17" s="52"/>
      <c r="J17" s="52"/>
      <c r="K17" s="389" t="s">
        <v>20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39</v>
      </c>
      <c r="D18" s="62" t="s">
        <v>10</v>
      </c>
      <c r="E18" s="61" t="s">
        <v>24</v>
      </c>
      <c r="F18" s="60" t="s">
        <v>36</v>
      </c>
      <c r="G18" s="52"/>
      <c r="H18" s="52"/>
      <c r="I18" s="52"/>
      <c r="J18" s="52"/>
      <c r="K18" s="389" t="s">
        <v>60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19</v>
      </c>
      <c r="F23" s="60" t="s">
        <v>45</v>
      </c>
      <c r="G23" s="52"/>
      <c r="H23" s="52"/>
      <c r="I23" s="52"/>
      <c r="J23" s="52"/>
      <c r="K23" s="389" t="s">
        <v>17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99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45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69</v>
      </c>
      <c r="F25" s="60" t="s">
        <v>26</v>
      </c>
      <c r="G25" s="52"/>
      <c r="H25" s="52"/>
      <c r="I25" s="52"/>
      <c r="J25" s="52"/>
      <c r="K25" s="389" t="s">
        <v>13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69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34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26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25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39</v>
      </c>
      <c r="F29" s="60" t="s">
        <v>59</v>
      </c>
      <c r="G29" s="57" t="s">
        <v>12</v>
      </c>
      <c r="H29" s="389" t="s">
        <v>58</v>
      </c>
      <c r="I29" s="390"/>
      <c r="J29" s="52"/>
      <c r="K29" s="389" t="s">
        <v>20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60</v>
      </c>
      <c r="I30" s="390"/>
      <c r="J30" s="52"/>
      <c r="K30" s="389" t="s">
        <v>22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19</v>
      </c>
      <c r="D31" s="62" t="s">
        <v>10</v>
      </c>
      <c r="E31" s="61" t="s">
        <v>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24</v>
      </c>
      <c r="D32" s="62" t="s">
        <v>10</v>
      </c>
      <c r="E32" s="61" t="s">
        <v>39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9</v>
      </c>
      <c r="D33" s="62" t="s">
        <v>10</v>
      </c>
      <c r="E33" s="61" t="s">
        <v>9</v>
      </c>
      <c r="F33" s="60" t="s">
        <v>58</v>
      </c>
      <c r="G33" s="52"/>
      <c r="H33" s="52"/>
      <c r="I33" s="52"/>
      <c r="J33" s="52"/>
      <c r="K33" s="389" t="s">
        <v>17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9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20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99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19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17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69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20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24</v>
      </c>
      <c r="D41" s="62" t="s">
        <v>10</v>
      </c>
      <c r="E41" s="61" t="s">
        <v>19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19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42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39</v>
      </c>
      <c r="F47" s="60" t="s">
        <v>42</v>
      </c>
      <c r="G47" s="52"/>
      <c r="H47" s="52"/>
      <c r="I47" s="52"/>
      <c r="J47" s="52"/>
      <c r="K47" s="389" t="s">
        <v>17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19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19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24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19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9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175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24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99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19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19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19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39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69</v>
      </c>
      <c r="D71" s="62" t="s">
        <v>10</v>
      </c>
      <c r="E71" s="61" t="s">
        <v>24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9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19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116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19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69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452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19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99</v>
      </c>
      <c r="D87" s="62" t="s">
        <v>10</v>
      </c>
      <c r="E87" s="61" t="s">
        <v>24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24</v>
      </c>
      <c r="D93" s="62" t="s">
        <v>10</v>
      </c>
      <c r="E93" s="61" t="s">
        <v>39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19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19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39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ageMargins left="0.7" right="0.7" top="0.75" bottom="0.75" header="0" footer="0"/>
  <pageSetup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BEF13-E025-4D89-A909-90D693308845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453</v>
      </c>
      <c r="C3" s="367"/>
      <c r="D3" s="367"/>
      <c r="E3" s="367"/>
      <c r="F3" s="368"/>
      <c r="G3" s="5" t="s">
        <v>4</v>
      </c>
      <c r="H3" s="387" t="s">
        <v>454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45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85" t="s">
        <v>26</v>
      </c>
      <c r="L8" s="386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85" t="s">
        <v>37</v>
      </c>
      <c r="L9" s="386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4</v>
      </c>
      <c r="F10" s="17" t="s">
        <v>15</v>
      </c>
      <c r="K10" s="385" t="s">
        <v>455</v>
      </c>
      <c r="L10" s="386"/>
      <c r="M10" s="9"/>
    </row>
    <row r="11" spans="1:14">
      <c r="A11" s="19"/>
      <c r="D11" s="7"/>
      <c r="F11" s="11"/>
      <c r="K11" s="385" t="s">
        <v>8</v>
      </c>
      <c r="L11" s="386"/>
      <c r="M11" s="9"/>
    </row>
    <row r="12" spans="1:14">
      <c r="A12" s="20" t="s">
        <v>28</v>
      </c>
      <c r="D12" s="7"/>
      <c r="F12" s="11"/>
      <c r="K12" s="362" t="s">
        <v>25</v>
      </c>
      <c r="L12" s="362"/>
      <c r="M12" s="9"/>
    </row>
    <row r="13" spans="1:14">
      <c r="A13" s="10" t="s">
        <v>30</v>
      </c>
      <c r="B13" s="11" t="s">
        <v>31</v>
      </c>
      <c r="C13" s="12" t="s">
        <v>39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40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13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60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34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19</v>
      </c>
      <c r="D18" s="13" t="s">
        <v>10</v>
      </c>
      <c r="E18" s="12" t="s">
        <v>39</v>
      </c>
      <c r="F18" s="11" t="s">
        <v>36</v>
      </c>
      <c r="K18" s="362" t="s">
        <v>58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9</v>
      </c>
      <c r="D24" s="13" t="s">
        <v>10</v>
      </c>
      <c r="E24" s="12" t="s">
        <v>39</v>
      </c>
      <c r="F24" s="11" t="s">
        <v>50</v>
      </c>
      <c r="K24" s="362" t="s">
        <v>45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24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60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58</v>
      </c>
      <c r="I30" s="362"/>
      <c r="K30" s="362" t="s">
        <v>33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238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39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94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69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69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39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24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24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C3F897A8-D6AA-4B00-A851-4760F483334A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E5FE9-636E-4A01-9446-8594A0119613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5703125" style="4" bestFit="1" customWidth="1"/>
    <col min="3" max="3" width="5.42578125" style="7" customWidth="1"/>
    <col min="4" max="4" width="3.5703125" style="4" customWidth="1"/>
    <col min="5" max="5" width="5" style="4" customWidth="1"/>
    <col min="6" max="6" width="19.5703125" style="4" bestFit="1" customWidth="1"/>
    <col min="7" max="7" width="13.5703125" style="4" customWidth="1"/>
    <col min="8" max="8" width="7.85546875" style="4" customWidth="1"/>
    <col min="9" max="9" width="11.140625" style="4" customWidth="1"/>
    <col min="10" max="10" width="2.5703125" style="4" customWidth="1"/>
    <col min="11" max="11" width="9.140625" style="4"/>
    <col min="12" max="12" width="10.5703125" style="4" customWidth="1"/>
    <col min="13" max="13" width="2.42578125" style="4" customWidth="1"/>
    <col min="14" max="256" width="9.140625" style="4"/>
    <col min="257" max="257" width="10.42578125" style="4" customWidth="1"/>
    <col min="258" max="258" width="19.5703125" style="4" bestFit="1" customWidth="1"/>
    <col min="259" max="259" width="5.42578125" style="4" customWidth="1"/>
    <col min="260" max="260" width="3.5703125" style="4" customWidth="1"/>
    <col min="261" max="261" width="5" style="4" customWidth="1"/>
    <col min="262" max="262" width="19.5703125" style="4" bestFit="1" customWidth="1"/>
    <col min="263" max="263" width="13.5703125" style="4" customWidth="1"/>
    <col min="264" max="264" width="7.85546875" style="4" customWidth="1"/>
    <col min="265" max="265" width="11.140625" style="4" customWidth="1"/>
    <col min="266" max="266" width="2.5703125" style="4" customWidth="1"/>
    <col min="267" max="267" width="9.140625" style="4"/>
    <col min="268" max="268" width="10.570312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5703125" style="4" bestFit="1" customWidth="1"/>
    <col min="515" max="515" width="5.42578125" style="4" customWidth="1"/>
    <col min="516" max="516" width="3.5703125" style="4" customWidth="1"/>
    <col min="517" max="517" width="5" style="4" customWidth="1"/>
    <col min="518" max="518" width="19.5703125" style="4" bestFit="1" customWidth="1"/>
    <col min="519" max="519" width="13.5703125" style="4" customWidth="1"/>
    <col min="520" max="520" width="7.85546875" style="4" customWidth="1"/>
    <col min="521" max="521" width="11.140625" style="4" customWidth="1"/>
    <col min="522" max="522" width="2.5703125" style="4" customWidth="1"/>
    <col min="523" max="523" width="9.140625" style="4"/>
    <col min="524" max="524" width="10.570312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5703125" style="4" bestFit="1" customWidth="1"/>
    <col min="771" max="771" width="5.42578125" style="4" customWidth="1"/>
    <col min="772" max="772" width="3.5703125" style="4" customWidth="1"/>
    <col min="773" max="773" width="5" style="4" customWidth="1"/>
    <col min="774" max="774" width="19.5703125" style="4" bestFit="1" customWidth="1"/>
    <col min="775" max="775" width="13.5703125" style="4" customWidth="1"/>
    <col min="776" max="776" width="7.85546875" style="4" customWidth="1"/>
    <col min="777" max="777" width="11.140625" style="4" customWidth="1"/>
    <col min="778" max="778" width="2.5703125" style="4" customWidth="1"/>
    <col min="779" max="779" width="9.140625" style="4"/>
    <col min="780" max="780" width="10.570312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5703125" style="4" bestFit="1" customWidth="1"/>
    <col min="1027" max="1027" width="5.42578125" style="4" customWidth="1"/>
    <col min="1028" max="1028" width="3.5703125" style="4" customWidth="1"/>
    <col min="1029" max="1029" width="5" style="4" customWidth="1"/>
    <col min="1030" max="1030" width="19.5703125" style="4" bestFit="1" customWidth="1"/>
    <col min="1031" max="1031" width="13.5703125" style="4" customWidth="1"/>
    <col min="1032" max="1032" width="7.85546875" style="4" customWidth="1"/>
    <col min="1033" max="1033" width="11.140625" style="4" customWidth="1"/>
    <col min="1034" max="1034" width="2.5703125" style="4" customWidth="1"/>
    <col min="1035" max="1035" width="9.140625" style="4"/>
    <col min="1036" max="1036" width="10.570312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5703125" style="4" bestFit="1" customWidth="1"/>
    <col min="1283" max="1283" width="5.42578125" style="4" customWidth="1"/>
    <col min="1284" max="1284" width="3.5703125" style="4" customWidth="1"/>
    <col min="1285" max="1285" width="5" style="4" customWidth="1"/>
    <col min="1286" max="1286" width="19.5703125" style="4" bestFit="1" customWidth="1"/>
    <col min="1287" max="1287" width="13.5703125" style="4" customWidth="1"/>
    <col min="1288" max="1288" width="7.85546875" style="4" customWidth="1"/>
    <col min="1289" max="1289" width="11.140625" style="4" customWidth="1"/>
    <col min="1290" max="1290" width="2.5703125" style="4" customWidth="1"/>
    <col min="1291" max="1291" width="9.140625" style="4"/>
    <col min="1292" max="1292" width="10.570312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5703125" style="4" bestFit="1" customWidth="1"/>
    <col min="1539" max="1539" width="5.42578125" style="4" customWidth="1"/>
    <col min="1540" max="1540" width="3.5703125" style="4" customWidth="1"/>
    <col min="1541" max="1541" width="5" style="4" customWidth="1"/>
    <col min="1542" max="1542" width="19.5703125" style="4" bestFit="1" customWidth="1"/>
    <col min="1543" max="1543" width="13.5703125" style="4" customWidth="1"/>
    <col min="1544" max="1544" width="7.85546875" style="4" customWidth="1"/>
    <col min="1545" max="1545" width="11.140625" style="4" customWidth="1"/>
    <col min="1546" max="1546" width="2.5703125" style="4" customWidth="1"/>
    <col min="1547" max="1547" width="9.140625" style="4"/>
    <col min="1548" max="1548" width="10.570312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5703125" style="4" bestFit="1" customWidth="1"/>
    <col min="1795" max="1795" width="5.42578125" style="4" customWidth="1"/>
    <col min="1796" max="1796" width="3.5703125" style="4" customWidth="1"/>
    <col min="1797" max="1797" width="5" style="4" customWidth="1"/>
    <col min="1798" max="1798" width="19.5703125" style="4" bestFit="1" customWidth="1"/>
    <col min="1799" max="1799" width="13.5703125" style="4" customWidth="1"/>
    <col min="1800" max="1800" width="7.85546875" style="4" customWidth="1"/>
    <col min="1801" max="1801" width="11.140625" style="4" customWidth="1"/>
    <col min="1802" max="1802" width="2.5703125" style="4" customWidth="1"/>
    <col min="1803" max="1803" width="9.140625" style="4"/>
    <col min="1804" max="1804" width="10.570312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5703125" style="4" bestFit="1" customWidth="1"/>
    <col min="2051" max="2051" width="5.42578125" style="4" customWidth="1"/>
    <col min="2052" max="2052" width="3.5703125" style="4" customWidth="1"/>
    <col min="2053" max="2053" width="5" style="4" customWidth="1"/>
    <col min="2054" max="2054" width="19.5703125" style="4" bestFit="1" customWidth="1"/>
    <col min="2055" max="2055" width="13.5703125" style="4" customWidth="1"/>
    <col min="2056" max="2056" width="7.85546875" style="4" customWidth="1"/>
    <col min="2057" max="2057" width="11.140625" style="4" customWidth="1"/>
    <col min="2058" max="2058" width="2.5703125" style="4" customWidth="1"/>
    <col min="2059" max="2059" width="9.140625" style="4"/>
    <col min="2060" max="2060" width="10.570312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5703125" style="4" bestFit="1" customWidth="1"/>
    <col min="2307" max="2307" width="5.42578125" style="4" customWidth="1"/>
    <col min="2308" max="2308" width="3.5703125" style="4" customWidth="1"/>
    <col min="2309" max="2309" width="5" style="4" customWidth="1"/>
    <col min="2310" max="2310" width="19.5703125" style="4" bestFit="1" customWidth="1"/>
    <col min="2311" max="2311" width="13.5703125" style="4" customWidth="1"/>
    <col min="2312" max="2312" width="7.85546875" style="4" customWidth="1"/>
    <col min="2313" max="2313" width="11.140625" style="4" customWidth="1"/>
    <col min="2314" max="2314" width="2.5703125" style="4" customWidth="1"/>
    <col min="2315" max="2315" width="9.140625" style="4"/>
    <col min="2316" max="2316" width="10.570312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5703125" style="4" bestFit="1" customWidth="1"/>
    <col min="2563" max="2563" width="5.42578125" style="4" customWidth="1"/>
    <col min="2564" max="2564" width="3.5703125" style="4" customWidth="1"/>
    <col min="2565" max="2565" width="5" style="4" customWidth="1"/>
    <col min="2566" max="2566" width="19.5703125" style="4" bestFit="1" customWidth="1"/>
    <col min="2567" max="2567" width="13.5703125" style="4" customWidth="1"/>
    <col min="2568" max="2568" width="7.85546875" style="4" customWidth="1"/>
    <col min="2569" max="2569" width="11.140625" style="4" customWidth="1"/>
    <col min="2570" max="2570" width="2.5703125" style="4" customWidth="1"/>
    <col min="2571" max="2571" width="9.140625" style="4"/>
    <col min="2572" max="2572" width="10.570312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5703125" style="4" bestFit="1" customWidth="1"/>
    <col min="2819" max="2819" width="5.42578125" style="4" customWidth="1"/>
    <col min="2820" max="2820" width="3.5703125" style="4" customWidth="1"/>
    <col min="2821" max="2821" width="5" style="4" customWidth="1"/>
    <col min="2822" max="2822" width="19.5703125" style="4" bestFit="1" customWidth="1"/>
    <col min="2823" max="2823" width="13.5703125" style="4" customWidth="1"/>
    <col min="2824" max="2824" width="7.85546875" style="4" customWidth="1"/>
    <col min="2825" max="2825" width="11.140625" style="4" customWidth="1"/>
    <col min="2826" max="2826" width="2.5703125" style="4" customWidth="1"/>
    <col min="2827" max="2827" width="9.140625" style="4"/>
    <col min="2828" max="2828" width="10.570312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5703125" style="4" bestFit="1" customWidth="1"/>
    <col min="3075" max="3075" width="5.42578125" style="4" customWidth="1"/>
    <col min="3076" max="3076" width="3.5703125" style="4" customWidth="1"/>
    <col min="3077" max="3077" width="5" style="4" customWidth="1"/>
    <col min="3078" max="3078" width="19.5703125" style="4" bestFit="1" customWidth="1"/>
    <col min="3079" max="3079" width="13.5703125" style="4" customWidth="1"/>
    <col min="3080" max="3080" width="7.85546875" style="4" customWidth="1"/>
    <col min="3081" max="3081" width="11.140625" style="4" customWidth="1"/>
    <col min="3082" max="3082" width="2.5703125" style="4" customWidth="1"/>
    <col min="3083" max="3083" width="9.140625" style="4"/>
    <col min="3084" max="3084" width="10.570312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5703125" style="4" bestFit="1" customWidth="1"/>
    <col min="3331" max="3331" width="5.42578125" style="4" customWidth="1"/>
    <col min="3332" max="3332" width="3.5703125" style="4" customWidth="1"/>
    <col min="3333" max="3333" width="5" style="4" customWidth="1"/>
    <col min="3334" max="3334" width="19.5703125" style="4" bestFit="1" customWidth="1"/>
    <col min="3335" max="3335" width="13.5703125" style="4" customWidth="1"/>
    <col min="3336" max="3336" width="7.85546875" style="4" customWidth="1"/>
    <col min="3337" max="3337" width="11.140625" style="4" customWidth="1"/>
    <col min="3338" max="3338" width="2.5703125" style="4" customWidth="1"/>
    <col min="3339" max="3339" width="9.140625" style="4"/>
    <col min="3340" max="3340" width="10.570312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5703125" style="4" bestFit="1" customWidth="1"/>
    <col min="3587" max="3587" width="5.42578125" style="4" customWidth="1"/>
    <col min="3588" max="3588" width="3.5703125" style="4" customWidth="1"/>
    <col min="3589" max="3589" width="5" style="4" customWidth="1"/>
    <col min="3590" max="3590" width="19.5703125" style="4" bestFit="1" customWidth="1"/>
    <col min="3591" max="3591" width="13.5703125" style="4" customWidth="1"/>
    <col min="3592" max="3592" width="7.85546875" style="4" customWidth="1"/>
    <col min="3593" max="3593" width="11.140625" style="4" customWidth="1"/>
    <col min="3594" max="3594" width="2.5703125" style="4" customWidth="1"/>
    <col min="3595" max="3595" width="9.140625" style="4"/>
    <col min="3596" max="3596" width="10.570312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5703125" style="4" bestFit="1" customWidth="1"/>
    <col min="3843" max="3843" width="5.42578125" style="4" customWidth="1"/>
    <col min="3844" max="3844" width="3.5703125" style="4" customWidth="1"/>
    <col min="3845" max="3845" width="5" style="4" customWidth="1"/>
    <col min="3846" max="3846" width="19.5703125" style="4" bestFit="1" customWidth="1"/>
    <col min="3847" max="3847" width="13.5703125" style="4" customWidth="1"/>
    <col min="3848" max="3848" width="7.85546875" style="4" customWidth="1"/>
    <col min="3849" max="3849" width="11.140625" style="4" customWidth="1"/>
    <col min="3850" max="3850" width="2.5703125" style="4" customWidth="1"/>
    <col min="3851" max="3851" width="9.140625" style="4"/>
    <col min="3852" max="3852" width="10.570312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5703125" style="4" bestFit="1" customWidth="1"/>
    <col min="4099" max="4099" width="5.42578125" style="4" customWidth="1"/>
    <col min="4100" max="4100" width="3.5703125" style="4" customWidth="1"/>
    <col min="4101" max="4101" width="5" style="4" customWidth="1"/>
    <col min="4102" max="4102" width="19.5703125" style="4" bestFit="1" customWidth="1"/>
    <col min="4103" max="4103" width="13.5703125" style="4" customWidth="1"/>
    <col min="4104" max="4104" width="7.85546875" style="4" customWidth="1"/>
    <col min="4105" max="4105" width="11.140625" style="4" customWidth="1"/>
    <col min="4106" max="4106" width="2.5703125" style="4" customWidth="1"/>
    <col min="4107" max="4107" width="9.140625" style="4"/>
    <col min="4108" max="4108" width="10.570312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5703125" style="4" bestFit="1" customWidth="1"/>
    <col min="4355" max="4355" width="5.42578125" style="4" customWidth="1"/>
    <col min="4356" max="4356" width="3.5703125" style="4" customWidth="1"/>
    <col min="4357" max="4357" width="5" style="4" customWidth="1"/>
    <col min="4358" max="4358" width="19.5703125" style="4" bestFit="1" customWidth="1"/>
    <col min="4359" max="4359" width="13.5703125" style="4" customWidth="1"/>
    <col min="4360" max="4360" width="7.85546875" style="4" customWidth="1"/>
    <col min="4361" max="4361" width="11.140625" style="4" customWidth="1"/>
    <col min="4362" max="4362" width="2.5703125" style="4" customWidth="1"/>
    <col min="4363" max="4363" width="9.140625" style="4"/>
    <col min="4364" max="4364" width="10.570312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5703125" style="4" bestFit="1" customWidth="1"/>
    <col min="4611" max="4611" width="5.42578125" style="4" customWidth="1"/>
    <col min="4612" max="4612" width="3.5703125" style="4" customWidth="1"/>
    <col min="4613" max="4613" width="5" style="4" customWidth="1"/>
    <col min="4614" max="4614" width="19.5703125" style="4" bestFit="1" customWidth="1"/>
    <col min="4615" max="4615" width="13.5703125" style="4" customWidth="1"/>
    <col min="4616" max="4616" width="7.85546875" style="4" customWidth="1"/>
    <col min="4617" max="4617" width="11.140625" style="4" customWidth="1"/>
    <col min="4618" max="4618" width="2.5703125" style="4" customWidth="1"/>
    <col min="4619" max="4619" width="9.140625" style="4"/>
    <col min="4620" max="4620" width="10.570312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5703125" style="4" bestFit="1" customWidth="1"/>
    <col min="4867" max="4867" width="5.42578125" style="4" customWidth="1"/>
    <col min="4868" max="4868" width="3.5703125" style="4" customWidth="1"/>
    <col min="4869" max="4869" width="5" style="4" customWidth="1"/>
    <col min="4870" max="4870" width="19.5703125" style="4" bestFit="1" customWidth="1"/>
    <col min="4871" max="4871" width="13.5703125" style="4" customWidth="1"/>
    <col min="4872" max="4872" width="7.85546875" style="4" customWidth="1"/>
    <col min="4873" max="4873" width="11.140625" style="4" customWidth="1"/>
    <col min="4874" max="4874" width="2.5703125" style="4" customWidth="1"/>
    <col min="4875" max="4875" width="9.140625" style="4"/>
    <col min="4876" max="4876" width="10.570312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5703125" style="4" bestFit="1" customWidth="1"/>
    <col min="5123" max="5123" width="5.42578125" style="4" customWidth="1"/>
    <col min="5124" max="5124" width="3.5703125" style="4" customWidth="1"/>
    <col min="5125" max="5125" width="5" style="4" customWidth="1"/>
    <col min="5126" max="5126" width="19.5703125" style="4" bestFit="1" customWidth="1"/>
    <col min="5127" max="5127" width="13.5703125" style="4" customWidth="1"/>
    <col min="5128" max="5128" width="7.85546875" style="4" customWidth="1"/>
    <col min="5129" max="5129" width="11.140625" style="4" customWidth="1"/>
    <col min="5130" max="5130" width="2.5703125" style="4" customWidth="1"/>
    <col min="5131" max="5131" width="9.140625" style="4"/>
    <col min="5132" max="5132" width="10.570312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5703125" style="4" bestFit="1" customWidth="1"/>
    <col min="5379" max="5379" width="5.42578125" style="4" customWidth="1"/>
    <col min="5380" max="5380" width="3.5703125" style="4" customWidth="1"/>
    <col min="5381" max="5381" width="5" style="4" customWidth="1"/>
    <col min="5382" max="5382" width="19.5703125" style="4" bestFit="1" customWidth="1"/>
    <col min="5383" max="5383" width="13.5703125" style="4" customWidth="1"/>
    <col min="5384" max="5384" width="7.85546875" style="4" customWidth="1"/>
    <col min="5385" max="5385" width="11.140625" style="4" customWidth="1"/>
    <col min="5386" max="5386" width="2.5703125" style="4" customWidth="1"/>
    <col min="5387" max="5387" width="9.140625" style="4"/>
    <col min="5388" max="5388" width="10.570312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5703125" style="4" bestFit="1" customWidth="1"/>
    <col min="5635" max="5635" width="5.42578125" style="4" customWidth="1"/>
    <col min="5636" max="5636" width="3.5703125" style="4" customWidth="1"/>
    <col min="5637" max="5637" width="5" style="4" customWidth="1"/>
    <col min="5638" max="5638" width="19.5703125" style="4" bestFit="1" customWidth="1"/>
    <col min="5639" max="5639" width="13.5703125" style="4" customWidth="1"/>
    <col min="5640" max="5640" width="7.85546875" style="4" customWidth="1"/>
    <col min="5641" max="5641" width="11.140625" style="4" customWidth="1"/>
    <col min="5642" max="5642" width="2.5703125" style="4" customWidth="1"/>
    <col min="5643" max="5643" width="9.140625" style="4"/>
    <col min="5644" max="5644" width="10.570312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5703125" style="4" bestFit="1" customWidth="1"/>
    <col min="5891" max="5891" width="5.42578125" style="4" customWidth="1"/>
    <col min="5892" max="5892" width="3.5703125" style="4" customWidth="1"/>
    <col min="5893" max="5893" width="5" style="4" customWidth="1"/>
    <col min="5894" max="5894" width="19.5703125" style="4" bestFit="1" customWidth="1"/>
    <col min="5895" max="5895" width="13.5703125" style="4" customWidth="1"/>
    <col min="5896" max="5896" width="7.85546875" style="4" customWidth="1"/>
    <col min="5897" max="5897" width="11.140625" style="4" customWidth="1"/>
    <col min="5898" max="5898" width="2.5703125" style="4" customWidth="1"/>
    <col min="5899" max="5899" width="9.140625" style="4"/>
    <col min="5900" max="5900" width="10.570312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5703125" style="4" bestFit="1" customWidth="1"/>
    <col min="6147" max="6147" width="5.42578125" style="4" customWidth="1"/>
    <col min="6148" max="6148" width="3.5703125" style="4" customWidth="1"/>
    <col min="6149" max="6149" width="5" style="4" customWidth="1"/>
    <col min="6150" max="6150" width="19.5703125" style="4" bestFit="1" customWidth="1"/>
    <col min="6151" max="6151" width="13.5703125" style="4" customWidth="1"/>
    <col min="6152" max="6152" width="7.85546875" style="4" customWidth="1"/>
    <col min="6153" max="6153" width="11.140625" style="4" customWidth="1"/>
    <col min="6154" max="6154" width="2.5703125" style="4" customWidth="1"/>
    <col min="6155" max="6155" width="9.140625" style="4"/>
    <col min="6156" max="6156" width="10.570312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5703125" style="4" bestFit="1" customWidth="1"/>
    <col min="6403" max="6403" width="5.42578125" style="4" customWidth="1"/>
    <col min="6404" max="6404" width="3.5703125" style="4" customWidth="1"/>
    <col min="6405" max="6405" width="5" style="4" customWidth="1"/>
    <col min="6406" max="6406" width="19.5703125" style="4" bestFit="1" customWidth="1"/>
    <col min="6407" max="6407" width="13.5703125" style="4" customWidth="1"/>
    <col min="6408" max="6408" width="7.85546875" style="4" customWidth="1"/>
    <col min="6409" max="6409" width="11.140625" style="4" customWidth="1"/>
    <col min="6410" max="6410" width="2.5703125" style="4" customWidth="1"/>
    <col min="6411" max="6411" width="9.140625" style="4"/>
    <col min="6412" max="6412" width="10.570312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5703125" style="4" bestFit="1" customWidth="1"/>
    <col min="6659" max="6659" width="5.42578125" style="4" customWidth="1"/>
    <col min="6660" max="6660" width="3.5703125" style="4" customWidth="1"/>
    <col min="6661" max="6661" width="5" style="4" customWidth="1"/>
    <col min="6662" max="6662" width="19.5703125" style="4" bestFit="1" customWidth="1"/>
    <col min="6663" max="6663" width="13.5703125" style="4" customWidth="1"/>
    <col min="6664" max="6664" width="7.85546875" style="4" customWidth="1"/>
    <col min="6665" max="6665" width="11.140625" style="4" customWidth="1"/>
    <col min="6666" max="6666" width="2.5703125" style="4" customWidth="1"/>
    <col min="6667" max="6667" width="9.140625" style="4"/>
    <col min="6668" max="6668" width="10.570312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5703125" style="4" bestFit="1" customWidth="1"/>
    <col min="6915" max="6915" width="5.42578125" style="4" customWidth="1"/>
    <col min="6916" max="6916" width="3.5703125" style="4" customWidth="1"/>
    <col min="6917" max="6917" width="5" style="4" customWidth="1"/>
    <col min="6918" max="6918" width="19.5703125" style="4" bestFit="1" customWidth="1"/>
    <col min="6919" max="6919" width="13.5703125" style="4" customWidth="1"/>
    <col min="6920" max="6920" width="7.85546875" style="4" customWidth="1"/>
    <col min="6921" max="6921" width="11.140625" style="4" customWidth="1"/>
    <col min="6922" max="6922" width="2.5703125" style="4" customWidth="1"/>
    <col min="6923" max="6923" width="9.140625" style="4"/>
    <col min="6924" max="6924" width="10.570312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5703125" style="4" bestFit="1" customWidth="1"/>
    <col min="7171" max="7171" width="5.42578125" style="4" customWidth="1"/>
    <col min="7172" max="7172" width="3.5703125" style="4" customWidth="1"/>
    <col min="7173" max="7173" width="5" style="4" customWidth="1"/>
    <col min="7174" max="7174" width="19.5703125" style="4" bestFit="1" customWidth="1"/>
    <col min="7175" max="7175" width="13.5703125" style="4" customWidth="1"/>
    <col min="7176" max="7176" width="7.85546875" style="4" customWidth="1"/>
    <col min="7177" max="7177" width="11.140625" style="4" customWidth="1"/>
    <col min="7178" max="7178" width="2.5703125" style="4" customWidth="1"/>
    <col min="7179" max="7179" width="9.140625" style="4"/>
    <col min="7180" max="7180" width="10.570312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5703125" style="4" bestFit="1" customWidth="1"/>
    <col min="7427" max="7427" width="5.42578125" style="4" customWidth="1"/>
    <col min="7428" max="7428" width="3.5703125" style="4" customWidth="1"/>
    <col min="7429" max="7429" width="5" style="4" customWidth="1"/>
    <col min="7430" max="7430" width="19.5703125" style="4" bestFit="1" customWidth="1"/>
    <col min="7431" max="7431" width="13.5703125" style="4" customWidth="1"/>
    <col min="7432" max="7432" width="7.85546875" style="4" customWidth="1"/>
    <col min="7433" max="7433" width="11.140625" style="4" customWidth="1"/>
    <col min="7434" max="7434" width="2.5703125" style="4" customWidth="1"/>
    <col min="7435" max="7435" width="9.140625" style="4"/>
    <col min="7436" max="7436" width="10.570312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5703125" style="4" bestFit="1" customWidth="1"/>
    <col min="7683" max="7683" width="5.42578125" style="4" customWidth="1"/>
    <col min="7684" max="7684" width="3.5703125" style="4" customWidth="1"/>
    <col min="7685" max="7685" width="5" style="4" customWidth="1"/>
    <col min="7686" max="7686" width="19.5703125" style="4" bestFit="1" customWidth="1"/>
    <col min="7687" max="7687" width="13.5703125" style="4" customWidth="1"/>
    <col min="7688" max="7688" width="7.85546875" style="4" customWidth="1"/>
    <col min="7689" max="7689" width="11.140625" style="4" customWidth="1"/>
    <col min="7690" max="7690" width="2.5703125" style="4" customWidth="1"/>
    <col min="7691" max="7691" width="9.140625" style="4"/>
    <col min="7692" max="7692" width="10.570312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5703125" style="4" bestFit="1" customWidth="1"/>
    <col min="7939" max="7939" width="5.42578125" style="4" customWidth="1"/>
    <col min="7940" max="7940" width="3.5703125" style="4" customWidth="1"/>
    <col min="7941" max="7941" width="5" style="4" customWidth="1"/>
    <col min="7942" max="7942" width="19.5703125" style="4" bestFit="1" customWidth="1"/>
    <col min="7943" max="7943" width="13.5703125" style="4" customWidth="1"/>
    <col min="7944" max="7944" width="7.85546875" style="4" customWidth="1"/>
    <col min="7945" max="7945" width="11.140625" style="4" customWidth="1"/>
    <col min="7946" max="7946" width="2.5703125" style="4" customWidth="1"/>
    <col min="7947" max="7947" width="9.140625" style="4"/>
    <col min="7948" max="7948" width="10.570312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5703125" style="4" bestFit="1" customWidth="1"/>
    <col min="8195" max="8195" width="5.42578125" style="4" customWidth="1"/>
    <col min="8196" max="8196" width="3.5703125" style="4" customWidth="1"/>
    <col min="8197" max="8197" width="5" style="4" customWidth="1"/>
    <col min="8198" max="8198" width="19.5703125" style="4" bestFit="1" customWidth="1"/>
    <col min="8199" max="8199" width="13.5703125" style="4" customWidth="1"/>
    <col min="8200" max="8200" width="7.85546875" style="4" customWidth="1"/>
    <col min="8201" max="8201" width="11.140625" style="4" customWidth="1"/>
    <col min="8202" max="8202" width="2.5703125" style="4" customWidth="1"/>
    <col min="8203" max="8203" width="9.140625" style="4"/>
    <col min="8204" max="8204" width="10.570312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5703125" style="4" bestFit="1" customWidth="1"/>
    <col min="8451" max="8451" width="5.42578125" style="4" customWidth="1"/>
    <col min="8452" max="8452" width="3.5703125" style="4" customWidth="1"/>
    <col min="8453" max="8453" width="5" style="4" customWidth="1"/>
    <col min="8454" max="8454" width="19.5703125" style="4" bestFit="1" customWidth="1"/>
    <col min="8455" max="8455" width="13.5703125" style="4" customWidth="1"/>
    <col min="8456" max="8456" width="7.85546875" style="4" customWidth="1"/>
    <col min="8457" max="8457" width="11.140625" style="4" customWidth="1"/>
    <col min="8458" max="8458" width="2.5703125" style="4" customWidth="1"/>
    <col min="8459" max="8459" width="9.140625" style="4"/>
    <col min="8460" max="8460" width="10.570312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5703125" style="4" bestFit="1" customWidth="1"/>
    <col min="8707" max="8707" width="5.42578125" style="4" customWidth="1"/>
    <col min="8708" max="8708" width="3.5703125" style="4" customWidth="1"/>
    <col min="8709" max="8709" width="5" style="4" customWidth="1"/>
    <col min="8710" max="8710" width="19.5703125" style="4" bestFit="1" customWidth="1"/>
    <col min="8711" max="8711" width="13.5703125" style="4" customWidth="1"/>
    <col min="8712" max="8712" width="7.85546875" style="4" customWidth="1"/>
    <col min="8713" max="8713" width="11.140625" style="4" customWidth="1"/>
    <col min="8714" max="8714" width="2.5703125" style="4" customWidth="1"/>
    <col min="8715" max="8715" width="9.140625" style="4"/>
    <col min="8716" max="8716" width="10.570312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5703125" style="4" bestFit="1" customWidth="1"/>
    <col min="8963" max="8963" width="5.42578125" style="4" customWidth="1"/>
    <col min="8964" max="8964" width="3.5703125" style="4" customWidth="1"/>
    <col min="8965" max="8965" width="5" style="4" customWidth="1"/>
    <col min="8966" max="8966" width="19.5703125" style="4" bestFit="1" customWidth="1"/>
    <col min="8967" max="8967" width="13.5703125" style="4" customWidth="1"/>
    <col min="8968" max="8968" width="7.85546875" style="4" customWidth="1"/>
    <col min="8969" max="8969" width="11.140625" style="4" customWidth="1"/>
    <col min="8970" max="8970" width="2.5703125" style="4" customWidth="1"/>
    <col min="8971" max="8971" width="9.140625" style="4"/>
    <col min="8972" max="8972" width="10.570312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5703125" style="4" bestFit="1" customWidth="1"/>
    <col min="9219" max="9219" width="5.42578125" style="4" customWidth="1"/>
    <col min="9220" max="9220" width="3.5703125" style="4" customWidth="1"/>
    <col min="9221" max="9221" width="5" style="4" customWidth="1"/>
    <col min="9222" max="9222" width="19.5703125" style="4" bestFit="1" customWidth="1"/>
    <col min="9223" max="9223" width="13.5703125" style="4" customWidth="1"/>
    <col min="9224" max="9224" width="7.85546875" style="4" customWidth="1"/>
    <col min="9225" max="9225" width="11.140625" style="4" customWidth="1"/>
    <col min="9226" max="9226" width="2.5703125" style="4" customWidth="1"/>
    <col min="9227" max="9227" width="9.140625" style="4"/>
    <col min="9228" max="9228" width="10.570312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5703125" style="4" bestFit="1" customWidth="1"/>
    <col min="9475" max="9475" width="5.42578125" style="4" customWidth="1"/>
    <col min="9476" max="9476" width="3.5703125" style="4" customWidth="1"/>
    <col min="9477" max="9477" width="5" style="4" customWidth="1"/>
    <col min="9478" max="9478" width="19.5703125" style="4" bestFit="1" customWidth="1"/>
    <col min="9479" max="9479" width="13.5703125" style="4" customWidth="1"/>
    <col min="9480" max="9480" width="7.85546875" style="4" customWidth="1"/>
    <col min="9481" max="9481" width="11.140625" style="4" customWidth="1"/>
    <col min="9482" max="9482" width="2.5703125" style="4" customWidth="1"/>
    <col min="9483" max="9483" width="9.140625" style="4"/>
    <col min="9484" max="9484" width="10.570312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5703125" style="4" bestFit="1" customWidth="1"/>
    <col min="9731" max="9731" width="5.42578125" style="4" customWidth="1"/>
    <col min="9732" max="9732" width="3.5703125" style="4" customWidth="1"/>
    <col min="9733" max="9733" width="5" style="4" customWidth="1"/>
    <col min="9734" max="9734" width="19.5703125" style="4" bestFit="1" customWidth="1"/>
    <col min="9735" max="9735" width="13.5703125" style="4" customWidth="1"/>
    <col min="9736" max="9736" width="7.85546875" style="4" customWidth="1"/>
    <col min="9737" max="9737" width="11.140625" style="4" customWidth="1"/>
    <col min="9738" max="9738" width="2.5703125" style="4" customWidth="1"/>
    <col min="9739" max="9739" width="9.140625" style="4"/>
    <col min="9740" max="9740" width="10.570312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5703125" style="4" bestFit="1" customWidth="1"/>
    <col min="9987" max="9987" width="5.42578125" style="4" customWidth="1"/>
    <col min="9988" max="9988" width="3.5703125" style="4" customWidth="1"/>
    <col min="9989" max="9989" width="5" style="4" customWidth="1"/>
    <col min="9990" max="9990" width="19.5703125" style="4" bestFit="1" customWidth="1"/>
    <col min="9991" max="9991" width="13.5703125" style="4" customWidth="1"/>
    <col min="9992" max="9992" width="7.85546875" style="4" customWidth="1"/>
    <col min="9993" max="9993" width="11.140625" style="4" customWidth="1"/>
    <col min="9994" max="9994" width="2.5703125" style="4" customWidth="1"/>
    <col min="9995" max="9995" width="9.140625" style="4"/>
    <col min="9996" max="9996" width="10.570312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5703125" style="4" bestFit="1" customWidth="1"/>
    <col min="10243" max="10243" width="5.42578125" style="4" customWidth="1"/>
    <col min="10244" max="10244" width="3.5703125" style="4" customWidth="1"/>
    <col min="10245" max="10245" width="5" style="4" customWidth="1"/>
    <col min="10246" max="10246" width="19.5703125" style="4" bestFit="1" customWidth="1"/>
    <col min="10247" max="10247" width="13.5703125" style="4" customWidth="1"/>
    <col min="10248" max="10248" width="7.85546875" style="4" customWidth="1"/>
    <col min="10249" max="10249" width="11.140625" style="4" customWidth="1"/>
    <col min="10250" max="10250" width="2.5703125" style="4" customWidth="1"/>
    <col min="10251" max="10251" width="9.140625" style="4"/>
    <col min="10252" max="10252" width="10.570312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5703125" style="4" bestFit="1" customWidth="1"/>
    <col min="10499" max="10499" width="5.42578125" style="4" customWidth="1"/>
    <col min="10500" max="10500" width="3.5703125" style="4" customWidth="1"/>
    <col min="10501" max="10501" width="5" style="4" customWidth="1"/>
    <col min="10502" max="10502" width="19.5703125" style="4" bestFit="1" customWidth="1"/>
    <col min="10503" max="10503" width="13.5703125" style="4" customWidth="1"/>
    <col min="10504" max="10504" width="7.85546875" style="4" customWidth="1"/>
    <col min="10505" max="10505" width="11.140625" style="4" customWidth="1"/>
    <col min="10506" max="10506" width="2.5703125" style="4" customWidth="1"/>
    <col min="10507" max="10507" width="9.140625" style="4"/>
    <col min="10508" max="10508" width="10.570312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5703125" style="4" bestFit="1" customWidth="1"/>
    <col min="10755" max="10755" width="5.42578125" style="4" customWidth="1"/>
    <col min="10756" max="10756" width="3.5703125" style="4" customWidth="1"/>
    <col min="10757" max="10757" width="5" style="4" customWidth="1"/>
    <col min="10758" max="10758" width="19.5703125" style="4" bestFit="1" customWidth="1"/>
    <col min="10759" max="10759" width="13.5703125" style="4" customWidth="1"/>
    <col min="10760" max="10760" width="7.85546875" style="4" customWidth="1"/>
    <col min="10761" max="10761" width="11.140625" style="4" customWidth="1"/>
    <col min="10762" max="10762" width="2.5703125" style="4" customWidth="1"/>
    <col min="10763" max="10763" width="9.140625" style="4"/>
    <col min="10764" max="10764" width="10.570312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5703125" style="4" bestFit="1" customWidth="1"/>
    <col min="11011" max="11011" width="5.42578125" style="4" customWidth="1"/>
    <col min="11012" max="11012" width="3.5703125" style="4" customWidth="1"/>
    <col min="11013" max="11013" width="5" style="4" customWidth="1"/>
    <col min="11014" max="11014" width="19.5703125" style="4" bestFit="1" customWidth="1"/>
    <col min="11015" max="11015" width="13.5703125" style="4" customWidth="1"/>
    <col min="11016" max="11016" width="7.85546875" style="4" customWidth="1"/>
    <col min="11017" max="11017" width="11.140625" style="4" customWidth="1"/>
    <col min="11018" max="11018" width="2.5703125" style="4" customWidth="1"/>
    <col min="11019" max="11019" width="9.140625" style="4"/>
    <col min="11020" max="11020" width="10.570312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5703125" style="4" bestFit="1" customWidth="1"/>
    <col min="11267" max="11267" width="5.42578125" style="4" customWidth="1"/>
    <col min="11268" max="11268" width="3.5703125" style="4" customWidth="1"/>
    <col min="11269" max="11269" width="5" style="4" customWidth="1"/>
    <col min="11270" max="11270" width="19.5703125" style="4" bestFit="1" customWidth="1"/>
    <col min="11271" max="11271" width="13.5703125" style="4" customWidth="1"/>
    <col min="11272" max="11272" width="7.85546875" style="4" customWidth="1"/>
    <col min="11273" max="11273" width="11.140625" style="4" customWidth="1"/>
    <col min="11274" max="11274" width="2.5703125" style="4" customWidth="1"/>
    <col min="11275" max="11275" width="9.140625" style="4"/>
    <col min="11276" max="11276" width="10.570312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5703125" style="4" bestFit="1" customWidth="1"/>
    <col min="11523" max="11523" width="5.42578125" style="4" customWidth="1"/>
    <col min="11524" max="11524" width="3.5703125" style="4" customWidth="1"/>
    <col min="11525" max="11525" width="5" style="4" customWidth="1"/>
    <col min="11526" max="11526" width="19.5703125" style="4" bestFit="1" customWidth="1"/>
    <col min="11527" max="11527" width="13.5703125" style="4" customWidth="1"/>
    <col min="11528" max="11528" width="7.85546875" style="4" customWidth="1"/>
    <col min="11529" max="11529" width="11.140625" style="4" customWidth="1"/>
    <col min="11530" max="11530" width="2.5703125" style="4" customWidth="1"/>
    <col min="11531" max="11531" width="9.140625" style="4"/>
    <col min="11532" max="11532" width="10.570312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5703125" style="4" bestFit="1" customWidth="1"/>
    <col min="11779" max="11779" width="5.42578125" style="4" customWidth="1"/>
    <col min="11780" max="11780" width="3.5703125" style="4" customWidth="1"/>
    <col min="11781" max="11781" width="5" style="4" customWidth="1"/>
    <col min="11782" max="11782" width="19.5703125" style="4" bestFit="1" customWidth="1"/>
    <col min="11783" max="11783" width="13.5703125" style="4" customWidth="1"/>
    <col min="11784" max="11784" width="7.85546875" style="4" customWidth="1"/>
    <col min="11785" max="11785" width="11.140625" style="4" customWidth="1"/>
    <col min="11786" max="11786" width="2.5703125" style="4" customWidth="1"/>
    <col min="11787" max="11787" width="9.140625" style="4"/>
    <col min="11788" max="11788" width="10.570312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5703125" style="4" bestFit="1" customWidth="1"/>
    <col min="12035" max="12035" width="5.42578125" style="4" customWidth="1"/>
    <col min="12036" max="12036" width="3.5703125" style="4" customWidth="1"/>
    <col min="12037" max="12037" width="5" style="4" customWidth="1"/>
    <col min="12038" max="12038" width="19.5703125" style="4" bestFit="1" customWidth="1"/>
    <col min="12039" max="12039" width="13.5703125" style="4" customWidth="1"/>
    <col min="12040" max="12040" width="7.85546875" style="4" customWidth="1"/>
    <col min="12041" max="12041" width="11.140625" style="4" customWidth="1"/>
    <col min="12042" max="12042" width="2.5703125" style="4" customWidth="1"/>
    <col min="12043" max="12043" width="9.140625" style="4"/>
    <col min="12044" max="12044" width="10.570312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5703125" style="4" bestFit="1" customWidth="1"/>
    <col min="12291" max="12291" width="5.42578125" style="4" customWidth="1"/>
    <col min="12292" max="12292" width="3.5703125" style="4" customWidth="1"/>
    <col min="12293" max="12293" width="5" style="4" customWidth="1"/>
    <col min="12294" max="12294" width="19.5703125" style="4" bestFit="1" customWidth="1"/>
    <col min="12295" max="12295" width="13.5703125" style="4" customWidth="1"/>
    <col min="12296" max="12296" width="7.85546875" style="4" customWidth="1"/>
    <col min="12297" max="12297" width="11.140625" style="4" customWidth="1"/>
    <col min="12298" max="12298" width="2.5703125" style="4" customWidth="1"/>
    <col min="12299" max="12299" width="9.140625" style="4"/>
    <col min="12300" max="12300" width="10.570312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5703125" style="4" bestFit="1" customWidth="1"/>
    <col min="12547" max="12547" width="5.42578125" style="4" customWidth="1"/>
    <col min="12548" max="12548" width="3.5703125" style="4" customWidth="1"/>
    <col min="12549" max="12549" width="5" style="4" customWidth="1"/>
    <col min="12550" max="12550" width="19.5703125" style="4" bestFit="1" customWidth="1"/>
    <col min="12551" max="12551" width="13.5703125" style="4" customWidth="1"/>
    <col min="12552" max="12552" width="7.85546875" style="4" customWidth="1"/>
    <col min="12553" max="12553" width="11.140625" style="4" customWidth="1"/>
    <col min="12554" max="12554" width="2.5703125" style="4" customWidth="1"/>
    <col min="12555" max="12555" width="9.140625" style="4"/>
    <col min="12556" max="12556" width="10.570312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5703125" style="4" bestFit="1" customWidth="1"/>
    <col min="12803" max="12803" width="5.42578125" style="4" customWidth="1"/>
    <col min="12804" max="12804" width="3.5703125" style="4" customWidth="1"/>
    <col min="12805" max="12805" width="5" style="4" customWidth="1"/>
    <col min="12806" max="12806" width="19.5703125" style="4" bestFit="1" customWidth="1"/>
    <col min="12807" max="12807" width="13.5703125" style="4" customWidth="1"/>
    <col min="12808" max="12808" width="7.85546875" style="4" customWidth="1"/>
    <col min="12809" max="12809" width="11.140625" style="4" customWidth="1"/>
    <col min="12810" max="12810" width="2.5703125" style="4" customWidth="1"/>
    <col min="12811" max="12811" width="9.140625" style="4"/>
    <col min="12812" max="12812" width="10.570312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5703125" style="4" bestFit="1" customWidth="1"/>
    <col min="13059" max="13059" width="5.42578125" style="4" customWidth="1"/>
    <col min="13060" max="13060" width="3.5703125" style="4" customWidth="1"/>
    <col min="13061" max="13061" width="5" style="4" customWidth="1"/>
    <col min="13062" max="13062" width="19.5703125" style="4" bestFit="1" customWidth="1"/>
    <col min="13063" max="13063" width="13.5703125" style="4" customWidth="1"/>
    <col min="13064" max="13064" width="7.85546875" style="4" customWidth="1"/>
    <col min="13065" max="13065" width="11.140625" style="4" customWidth="1"/>
    <col min="13066" max="13066" width="2.5703125" style="4" customWidth="1"/>
    <col min="13067" max="13067" width="9.140625" style="4"/>
    <col min="13068" max="13068" width="10.570312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5703125" style="4" bestFit="1" customWidth="1"/>
    <col min="13315" max="13315" width="5.42578125" style="4" customWidth="1"/>
    <col min="13316" max="13316" width="3.5703125" style="4" customWidth="1"/>
    <col min="13317" max="13317" width="5" style="4" customWidth="1"/>
    <col min="13318" max="13318" width="19.5703125" style="4" bestFit="1" customWidth="1"/>
    <col min="13319" max="13319" width="13.5703125" style="4" customWidth="1"/>
    <col min="13320" max="13320" width="7.85546875" style="4" customWidth="1"/>
    <col min="13321" max="13321" width="11.140625" style="4" customWidth="1"/>
    <col min="13322" max="13322" width="2.5703125" style="4" customWidth="1"/>
    <col min="13323" max="13323" width="9.140625" style="4"/>
    <col min="13324" max="13324" width="10.570312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5703125" style="4" bestFit="1" customWidth="1"/>
    <col min="13571" max="13571" width="5.42578125" style="4" customWidth="1"/>
    <col min="13572" max="13572" width="3.5703125" style="4" customWidth="1"/>
    <col min="13573" max="13573" width="5" style="4" customWidth="1"/>
    <col min="13574" max="13574" width="19.5703125" style="4" bestFit="1" customWidth="1"/>
    <col min="13575" max="13575" width="13.5703125" style="4" customWidth="1"/>
    <col min="13576" max="13576" width="7.85546875" style="4" customWidth="1"/>
    <col min="13577" max="13577" width="11.140625" style="4" customWidth="1"/>
    <col min="13578" max="13578" width="2.5703125" style="4" customWidth="1"/>
    <col min="13579" max="13579" width="9.140625" style="4"/>
    <col min="13580" max="13580" width="10.570312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5703125" style="4" bestFit="1" customWidth="1"/>
    <col min="13827" max="13827" width="5.42578125" style="4" customWidth="1"/>
    <col min="13828" max="13828" width="3.5703125" style="4" customWidth="1"/>
    <col min="13829" max="13829" width="5" style="4" customWidth="1"/>
    <col min="13830" max="13830" width="19.5703125" style="4" bestFit="1" customWidth="1"/>
    <col min="13831" max="13831" width="13.5703125" style="4" customWidth="1"/>
    <col min="13832" max="13832" width="7.85546875" style="4" customWidth="1"/>
    <col min="13833" max="13833" width="11.140625" style="4" customWidth="1"/>
    <col min="13834" max="13834" width="2.5703125" style="4" customWidth="1"/>
    <col min="13835" max="13835" width="9.140625" style="4"/>
    <col min="13836" max="13836" width="10.570312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5703125" style="4" bestFit="1" customWidth="1"/>
    <col min="14083" max="14083" width="5.42578125" style="4" customWidth="1"/>
    <col min="14084" max="14084" width="3.5703125" style="4" customWidth="1"/>
    <col min="14085" max="14085" width="5" style="4" customWidth="1"/>
    <col min="14086" max="14086" width="19.5703125" style="4" bestFit="1" customWidth="1"/>
    <col min="14087" max="14087" width="13.5703125" style="4" customWidth="1"/>
    <col min="14088" max="14088" width="7.85546875" style="4" customWidth="1"/>
    <col min="14089" max="14089" width="11.140625" style="4" customWidth="1"/>
    <col min="14090" max="14090" width="2.5703125" style="4" customWidth="1"/>
    <col min="14091" max="14091" width="9.140625" style="4"/>
    <col min="14092" max="14092" width="10.570312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5703125" style="4" bestFit="1" customWidth="1"/>
    <col min="14339" max="14339" width="5.42578125" style="4" customWidth="1"/>
    <col min="14340" max="14340" width="3.5703125" style="4" customWidth="1"/>
    <col min="14341" max="14341" width="5" style="4" customWidth="1"/>
    <col min="14342" max="14342" width="19.5703125" style="4" bestFit="1" customWidth="1"/>
    <col min="14343" max="14343" width="13.5703125" style="4" customWidth="1"/>
    <col min="14344" max="14344" width="7.85546875" style="4" customWidth="1"/>
    <col min="14345" max="14345" width="11.140625" style="4" customWidth="1"/>
    <col min="14346" max="14346" width="2.5703125" style="4" customWidth="1"/>
    <col min="14347" max="14347" width="9.140625" style="4"/>
    <col min="14348" max="14348" width="10.570312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5703125" style="4" bestFit="1" customWidth="1"/>
    <col min="14595" max="14595" width="5.42578125" style="4" customWidth="1"/>
    <col min="14596" max="14596" width="3.5703125" style="4" customWidth="1"/>
    <col min="14597" max="14597" width="5" style="4" customWidth="1"/>
    <col min="14598" max="14598" width="19.5703125" style="4" bestFit="1" customWidth="1"/>
    <col min="14599" max="14599" width="13.5703125" style="4" customWidth="1"/>
    <col min="14600" max="14600" width="7.85546875" style="4" customWidth="1"/>
    <col min="14601" max="14601" width="11.140625" style="4" customWidth="1"/>
    <col min="14602" max="14602" width="2.5703125" style="4" customWidth="1"/>
    <col min="14603" max="14603" width="9.140625" style="4"/>
    <col min="14604" max="14604" width="10.570312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5703125" style="4" bestFit="1" customWidth="1"/>
    <col min="14851" max="14851" width="5.42578125" style="4" customWidth="1"/>
    <col min="14852" max="14852" width="3.5703125" style="4" customWidth="1"/>
    <col min="14853" max="14853" width="5" style="4" customWidth="1"/>
    <col min="14854" max="14854" width="19.5703125" style="4" bestFit="1" customWidth="1"/>
    <col min="14855" max="14855" width="13.5703125" style="4" customWidth="1"/>
    <col min="14856" max="14856" width="7.85546875" style="4" customWidth="1"/>
    <col min="14857" max="14857" width="11.140625" style="4" customWidth="1"/>
    <col min="14858" max="14858" width="2.5703125" style="4" customWidth="1"/>
    <col min="14859" max="14859" width="9.140625" style="4"/>
    <col min="14860" max="14860" width="10.570312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5703125" style="4" bestFit="1" customWidth="1"/>
    <col min="15107" max="15107" width="5.42578125" style="4" customWidth="1"/>
    <col min="15108" max="15108" width="3.5703125" style="4" customWidth="1"/>
    <col min="15109" max="15109" width="5" style="4" customWidth="1"/>
    <col min="15110" max="15110" width="19.5703125" style="4" bestFit="1" customWidth="1"/>
    <col min="15111" max="15111" width="13.5703125" style="4" customWidth="1"/>
    <col min="15112" max="15112" width="7.85546875" style="4" customWidth="1"/>
    <col min="15113" max="15113" width="11.140625" style="4" customWidth="1"/>
    <col min="15114" max="15114" width="2.5703125" style="4" customWidth="1"/>
    <col min="15115" max="15115" width="9.140625" style="4"/>
    <col min="15116" max="15116" width="10.570312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5703125" style="4" bestFit="1" customWidth="1"/>
    <col min="15363" max="15363" width="5.42578125" style="4" customWidth="1"/>
    <col min="15364" max="15364" width="3.5703125" style="4" customWidth="1"/>
    <col min="15365" max="15365" width="5" style="4" customWidth="1"/>
    <col min="15366" max="15366" width="19.5703125" style="4" bestFit="1" customWidth="1"/>
    <col min="15367" max="15367" width="13.5703125" style="4" customWidth="1"/>
    <col min="15368" max="15368" width="7.85546875" style="4" customWidth="1"/>
    <col min="15369" max="15369" width="11.140625" style="4" customWidth="1"/>
    <col min="15370" max="15370" width="2.5703125" style="4" customWidth="1"/>
    <col min="15371" max="15371" width="9.140625" style="4"/>
    <col min="15372" max="15372" width="10.570312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5703125" style="4" bestFit="1" customWidth="1"/>
    <col min="15619" max="15619" width="5.42578125" style="4" customWidth="1"/>
    <col min="15620" max="15620" width="3.5703125" style="4" customWidth="1"/>
    <col min="15621" max="15621" width="5" style="4" customWidth="1"/>
    <col min="15622" max="15622" width="19.5703125" style="4" bestFit="1" customWidth="1"/>
    <col min="15623" max="15623" width="13.5703125" style="4" customWidth="1"/>
    <col min="15624" max="15624" width="7.85546875" style="4" customWidth="1"/>
    <col min="15625" max="15625" width="11.140625" style="4" customWidth="1"/>
    <col min="15626" max="15626" width="2.5703125" style="4" customWidth="1"/>
    <col min="15627" max="15627" width="9.140625" style="4"/>
    <col min="15628" max="15628" width="10.570312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5703125" style="4" bestFit="1" customWidth="1"/>
    <col min="15875" max="15875" width="5.42578125" style="4" customWidth="1"/>
    <col min="15876" max="15876" width="3.5703125" style="4" customWidth="1"/>
    <col min="15877" max="15877" width="5" style="4" customWidth="1"/>
    <col min="15878" max="15878" width="19.5703125" style="4" bestFit="1" customWidth="1"/>
    <col min="15879" max="15879" width="13.5703125" style="4" customWidth="1"/>
    <col min="15880" max="15880" width="7.85546875" style="4" customWidth="1"/>
    <col min="15881" max="15881" width="11.140625" style="4" customWidth="1"/>
    <col min="15882" max="15882" width="2.5703125" style="4" customWidth="1"/>
    <col min="15883" max="15883" width="9.140625" style="4"/>
    <col min="15884" max="15884" width="10.570312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5703125" style="4" bestFit="1" customWidth="1"/>
    <col min="16131" max="16131" width="5.42578125" style="4" customWidth="1"/>
    <col min="16132" max="16132" width="3.5703125" style="4" customWidth="1"/>
    <col min="16133" max="16133" width="5" style="4" customWidth="1"/>
    <col min="16134" max="16134" width="19.5703125" style="4" bestFit="1" customWidth="1"/>
    <col min="16135" max="16135" width="13.5703125" style="4" customWidth="1"/>
    <col min="16136" max="16136" width="7.85546875" style="4" customWidth="1"/>
    <col min="16137" max="16137" width="11.140625" style="4" customWidth="1"/>
    <col min="16138" max="16138" width="2.5703125" style="4" customWidth="1"/>
    <col min="16139" max="16139" width="9.140625" style="4"/>
    <col min="16140" max="16140" width="10.570312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3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456</v>
      </c>
      <c r="C3" s="367"/>
      <c r="D3" s="367"/>
      <c r="E3" s="367"/>
      <c r="F3" s="368"/>
      <c r="G3" s="5" t="s">
        <v>4</v>
      </c>
      <c r="H3" s="387" t="s">
        <v>457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458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58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9</v>
      </c>
      <c r="D9" s="13" t="s">
        <v>10</v>
      </c>
      <c r="E9" s="14">
        <v>2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0</v>
      </c>
      <c r="F10" s="17" t="s">
        <v>15</v>
      </c>
      <c r="K10" s="18" t="s">
        <v>29</v>
      </c>
      <c r="L10" s="48"/>
      <c r="M10" s="9"/>
    </row>
    <row r="11" spans="1:14">
      <c r="A11" s="19"/>
      <c r="D11" s="7"/>
      <c r="F11" s="11"/>
      <c r="K11" s="362" t="s">
        <v>42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459</v>
      </c>
      <c r="I13" s="362"/>
      <c r="K13" s="362" t="s">
        <v>13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33</v>
      </c>
      <c r="I14" s="362"/>
      <c r="K14" s="362" t="s">
        <v>17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20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24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25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47</v>
      </c>
      <c r="L18" s="362"/>
      <c r="M18" s="9"/>
    </row>
    <row r="19" spans="1:13">
      <c r="A19" s="19"/>
      <c r="D19" s="7"/>
      <c r="F19" s="11"/>
      <c r="H19" s="8"/>
      <c r="K19" s="362" t="s">
        <v>40</v>
      </c>
      <c r="L19" s="362"/>
      <c r="M19" s="9"/>
    </row>
    <row r="20" spans="1:13">
      <c r="A20" s="20" t="s">
        <v>46</v>
      </c>
      <c r="D20" s="7"/>
      <c r="F20" s="11"/>
      <c r="K20" s="362" t="s">
        <v>45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44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26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24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460</v>
      </c>
      <c r="L27" s="362"/>
      <c r="M27" s="9"/>
    </row>
    <row r="28" spans="1:13">
      <c r="A28" s="20" t="s">
        <v>56</v>
      </c>
      <c r="D28" s="7"/>
      <c r="F28" s="11"/>
      <c r="K28" s="362" t="s">
        <v>17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25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45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39</v>
      </c>
      <c r="D33" s="13" t="s">
        <v>10</v>
      </c>
      <c r="E33" s="12" t="s">
        <v>24</v>
      </c>
      <c r="F33" s="11" t="s">
        <v>58</v>
      </c>
      <c r="K33" s="362" t="s">
        <v>45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17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9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217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19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461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</v>
      </c>
      <c r="D61" s="13" t="s">
        <v>10</v>
      </c>
      <c r="E61" s="12" t="s">
        <v>24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24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24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24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19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A04964C6-19AC-4516-8737-39CF6569AF2F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ADC31-4ACD-4680-8713-EE5F6F58B93E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462</v>
      </c>
      <c r="C3" s="367"/>
      <c r="D3" s="367"/>
      <c r="E3" s="367"/>
      <c r="F3" s="368"/>
      <c r="G3" s="5" t="s">
        <v>4</v>
      </c>
      <c r="H3" s="387" t="s">
        <v>463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16</v>
      </c>
      <c r="I5" s="362"/>
      <c r="K5" s="362" t="s">
        <v>42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44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20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26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9</v>
      </c>
      <c r="D9" s="13" t="s">
        <v>10</v>
      </c>
      <c r="E9" s="14">
        <v>1</v>
      </c>
      <c r="F9" s="11" t="s">
        <v>8</v>
      </c>
      <c r="K9" s="362" t="s">
        <v>16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62" t="s">
        <v>37</v>
      </c>
      <c r="L10" s="362"/>
      <c r="M10" s="9"/>
    </row>
    <row r="11" spans="1:14">
      <c r="A11" s="19"/>
      <c r="D11" s="7"/>
      <c r="F11" s="11"/>
      <c r="K11" s="362" t="s">
        <v>27</v>
      </c>
      <c r="L11" s="362"/>
      <c r="M11" s="9"/>
    </row>
    <row r="12" spans="1:14">
      <c r="A12" s="20" t="s">
        <v>28</v>
      </c>
      <c r="D12" s="7"/>
      <c r="F12" s="11"/>
      <c r="K12" s="362" t="s">
        <v>197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29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13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47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40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51</v>
      </c>
      <c r="L18" s="362"/>
      <c r="M18" s="9"/>
    </row>
    <row r="19" spans="1:13">
      <c r="A19" s="19"/>
      <c r="D19" s="7"/>
      <c r="F19" s="11"/>
      <c r="H19" s="8"/>
      <c r="K19" s="362" t="s">
        <v>60</v>
      </c>
      <c r="L19" s="362"/>
      <c r="M19" s="9"/>
    </row>
    <row r="20" spans="1:13">
      <c r="A20" s="20" t="s">
        <v>46</v>
      </c>
      <c r="D20" s="7"/>
      <c r="F20" s="11"/>
      <c r="K20" s="362" t="s">
        <v>44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13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26</v>
      </c>
      <c r="L26" s="362"/>
      <c r="M26" s="9"/>
    </row>
    <row r="27" spans="1:13">
      <c r="A27" s="19"/>
      <c r="D27" s="7"/>
      <c r="F27" s="11"/>
      <c r="K27" s="362" t="s">
        <v>16</v>
      </c>
      <c r="L27" s="362"/>
      <c r="M27" s="9"/>
    </row>
    <row r="28" spans="1:13">
      <c r="A28" s="20" t="s">
        <v>56</v>
      </c>
      <c r="D28" s="7"/>
      <c r="F28" s="11"/>
      <c r="K28" s="362" t="s">
        <v>42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197</v>
      </c>
      <c r="I29" s="362"/>
      <c r="K29" s="362" t="s">
        <v>27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58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20</v>
      </c>
      <c r="L35" s="362"/>
      <c r="M35" s="9"/>
    </row>
    <row r="36" spans="1:13">
      <c r="A36" s="20" t="s">
        <v>67</v>
      </c>
      <c r="D36" s="7"/>
      <c r="F36" s="11"/>
      <c r="K36" s="362" t="s">
        <v>26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42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24</v>
      </c>
      <c r="D55" s="13" t="s">
        <v>10</v>
      </c>
      <c r="E55" s="12" t="s">
        <v>24</v>
      </c>
      <c r="F55" s="11" t="s">
        <v>90</v>
      </c>
      <c r="K55" s="362" t="s">
        <v>464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205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39</v>
      </c>
      <c r="D88" s="13" t="s">
        <v>10</v>
      </c>
      <c r="E88" s="12" t="s">
        <v>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19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10CB439C-3D44-42AE-8755-B34407D83ACC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E94FC-E2A5-44B8-BE4B-E3D2F8CC4AB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465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17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27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3</v>
      </c>
      <c r="F9" s="11" t="s">
        <v>8</v>
      </c>
      <c r="K9" s="362" t="s">
        <v>29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72" t="s">
        <v>13</v>
      </c>
      <c r="L10" s="373"/>
      <c r="M10" s="9"/>
    </row>
    <row r="11" spans="1:14">
      <c r="A11" s="19"/>
      <c r="D11" s="7"/>
      <c r="F11" s="11"/>
      <c r="K11" s="362" t="s">
        <v>20</v>
      </c>
      <c r="L11" s="362"/>
      <c r="M11" s="9"/>
    </row>
    <row r="12" spans="1:14">
      <c r="A12" s="20" t="s">
        <v>28</v>
      </c>
      <c r="D12" s="7"/>
      <c r="F12" s="11"/>
      <c r="K12" s="362" t="s">
        <v>22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31</v>
      </c>
      <c r="I13" s="362"/>
      <c r="K13" s="362" t="s">
        <v>25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33</v>
      </c>
      <c r="I14" s="362"/>
      <c r="K14" s="362" t="s">
        <v>58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45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60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47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40</v>
      </c>
      <c r="L18" s="362"/>
      <c r="M18" s="9"/>
    </row>
    <row r="19" spans="1:13">
      <c r="A19" s="19"/>
      <c r="D19" s="7"/>
      <c r="F19" s="11"/>
      <c r="H19" s="8"/>
      <c r="K19" s="362" t="s">
        <v>34</v>
      </c>
      <c r="L19" s="362"/>
      <c r="M19" s="9"/>
    </row>
    <row r="20" spans="1:13">
      <c r="A20" s="20" t="s">
        <v>46</v>
      </c>
      <c r="D20" s="7"/>
      <c r="F20" s="11"/>
      <c r="K20" s="362" t="s">
        <v>33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244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69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69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22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58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29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1"/>
      <c r="K35" s="362" t="s">
        <v>20</v>
      </c>
      <c r="L35" s="362"/>
      <c r="M35" s="9"/>
    </row>
    <row r="36" spans="1:13">
      <c r="A36" s="20" t="s">
        <v>67</v>
      </c>
      <c r="D36" s="7"/>
      <c r="F36" s="11"/>
      <c r="K36" s="362" t="s">
        <v>13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19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24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466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69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69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69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8D8EA-80B9-4847-B17A-A93C0F7D4F18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467</v>
      </c>
      <c r="C3" s="395"/>
      <c r="D3" s="395"/>
      <c r="E3" s="395"/>
      <c r="F3" s="390"/>
      <c r="G3" s="151" t="s">
        <v>4</v>
      </c>
      <c r="H3" s="428" t="s">
        <v>468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15</v>
      </c>
      <c r="I5" s="390"/>
      <c r="J5" s="52"/>
      <c r="K5" s="389" t="s">
        <v>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9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16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19</v>
      </c>
      <c r="D7" s="62" t="s">
        <v>10</v>
      </c>
      <c r="E7" s="63">
        <v>1</v>
      </c>
      <c r="F7" s="60" t="s">
        <v>11</v>
      </c>
      <c r="G7" s="52"/>
      <c r="H7" s="52"/>
      <c r="I7" s="52"/>
      <c r="J7" s="52"/>
      <c r="K7" s="389" t="s">
        <v>16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2</v>
      </c>
      <c r="F8" s="60" t="s">
        <v>15</v>
      </c>
      <c r="G8" s="52"/>
      <c r="H8" s="52"/>
      <c r="I8" s="52"/>
      <c r="J8" s="52"/>
      <c r="K8" s="389" t="s">
        <v>29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9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133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3</v>
      </c>
      <c r="F10" s="66" t="s">
        <v>15</v>
      </c>
      <c r="G10" s="52"/>
      <c r="H10" s="52"/>
      <c r="I10" s="52"/>
      <c r="J10" s="52"/>
      <c r="K10" s="67" t="s">
        <v>13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60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39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24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72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19</v>
      </c>
      <c r="D15" s="62" t="s">
        <v>10</v>
      </c>
      <c r="E15" s="61" t="s">
        <v>39</v>
      </c>
      <c r="F15" s="60" t="s">
        <v>32</v>
      </c>
      <c r="G15" s="52"/>
      <c r="H15" s="52"/>
      <c r="I15" s="52"/>
      <c r="J15" s="52"/>
      <c r="K15" s="389" t="s">
        <v>15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9</v>
      </c>
      <c r="D16" s="62" t="s">
        <v>10</v>
      </c>
      <c r="E16" s="61" t="s">
        <v>24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20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9</v>
      </c>
      <c r="F18" s="60" t="s">
        <v>36</v>
      </c>
      <c r="G18" s="52"/>
      <c r="H18" s="52"/>
      <c r="I18" s="52"/>
      <c r="J18" s="52"/>
      <c r="K18" s="389" t="s">
        <v>58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22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33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19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17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99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29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13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34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20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22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39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26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19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25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9</v>
      </c>
      <c r="D33" s="62" t="s">
        <v>10</v>
      </c>
      <c r="E33" s="61" t="s">
        <v>9</v>
      </c>
      <c r="F33" s="60" t="s">
        <v>58</v>
      </c>
      <c r="G33" s="52"/>
      <c r="H33" s="52"/>
      <c r="I33" s="52"/>
      <c r="J33" s="52"/>
      <c r="K33" s="389" t="s">
        <v>26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9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20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13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17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9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423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19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13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26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19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39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19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19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19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469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19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39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99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19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24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19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9</v>
      </c>
      <c r="D65" s="62" t="s">
        <v>10</v>
      </c>
      <c r="E65" s="61" t="s">
        <v>19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24</v>
      </c>
      <c r="D66" s="62" t="s">
        <v>10</v>
      </c>
      <c r="E66" s="61" t="s">
        <v>19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37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39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17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69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24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19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19</v>
      </c>
      <c r="D74" s="62" t="s">
        <v>10</v>
      </c>
      <c r="E74" s="61" t="s">
        <v>39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19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19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312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19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69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9</v>
      </c>
      <c r="D82" s="62" t="s">
        <v>10</v>
      </c>
      <c r="E82" s="61" t="s">
        <v>19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9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19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19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19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99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39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8C9F356C-79C7-4316-80B5-8117DB9976A4}"/>
  </hyperlinks>
  <pageMargins left="0.7" right="0.7" top="0.75" bottom="0.75" header="0" footer="0"/>
  <pageSetup orientation="landscape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50E4D-7B6A-499E-A5F9-875C560012AD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470</v>
      </c>
      <c r="C3" s="395"/>
      <c r="D3" s="395"/>
      <c r="E3" s="395"/>
      <c r="F3" s="390"/>
      <c r="G3" s="151" t="s">
        <v>4</v>
      </c>
      <c r="H3" s="428" t="s">
        <v>471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19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8</v>
      </c>
      <c r="I5" s="390"/>
      <c r="J5" s="52"/>
      <c r="K5" s="389" t="s">
        <v>8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9</v>
      </c>
      <c r="D6" s="62" t="s">
        <v>10</v>
      </c>
      <c r="E6" s="63">
        <v>2</v>
      </c>
      <c r="F6" s="60" t="s">
        <v>16</v>
      </c>
      <c r="G6" s="57" t="s">
        <v>5</v>
      </c>
      <c r="H6" s="389" t="s">
        <v>15</v>
      </c>
      <c r="I6" s="390"/>
      <c r="J6" s="52"/>
      <c r="K6" s="389" t="s">
        <v>32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24</v>
      </c>
      <c r="D7" s="62" t="s">
        <v>10</v>
      </c>
      <c r="E7" s="63">
        <v>3</v>
      </c>
      <c r="F7" s="60" t="s">
        <v>11</v>
      </c>
      <c r="G7" s="52"/>
      <c r="H7" s="52"/>
      <c r="I7" s="52"/>
      <c r="J7" s="52"/>
      <c r="K7" s="389" t="s">
        <v>26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2</v>
      </c>
      <c r="F8" s="60" t="s">
        <v>15</v>
      </c>
      <c r="G8" s="52"/>
      <c r="H8" s="52"/>
      <c r="I8" s="52"/>
      <c r="J8" s="52"/>
      <c r="K8" s="389" t="s">
        <v>60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39</v>
      </c>
      <c r="D9" s="62" t="s">
        <v>10</v>
      </c>
      <c r="E9" s="63">
        <v>3</v>
      </c>
      <c r="F9" s="60" t="s">
        <v>8</v>
      </c>
      <c r="G9" s="52"/>
      <c r="H9" s="52"/>
      <c r="I9" s="52"/>
      <c r="J9" s="52"/>
      <c r="K9" s="389" t="s">
        <v>27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9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436" t="s">
        <v>42</v>
      </c>
      <c r="L10" s="393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34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13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19</v>
      </c>
      <c r="F13" s="60" t="s">
        <v>32</v>
      </c>
      <c r="G13" s="57" t="s">
        <v>12</v>
      </c>
      <c r="H13" s="389" t="s">
        <v>32</v>
      </c>
      <c r="I13" s="390"/>
      <c r="J13" s="52"/>
      <c r="K13" s="389" t="s">
        <v>17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24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33</v>
      </c>
      <c r="I14" s="390"/>
      <c r="J14" s="52"/>
      <c r="K14" s="389" t="s">
        <v>20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24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22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24</v>
      </c>
      <c r="D16" s="62" t="s">
        <v>10</v>
      </c>
      <c r="E16" s="61" t="s">
        <v>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19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37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45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29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133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19</v>
      </c>
      <c r="D21" s="62" t="s">
        <v>10</v>
      </c>
      <c r="E21" s="61" t="s">
        <v>39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24</v>
      </c>
      <c r="D22" s="62" t="s">
        <v>10</v>
      </c>
      <c r="E22" s="61" t="s">
        <v>19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26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27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9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25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22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17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20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19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60</v>
      </c>
      <c r="I29" s="390"/>
      <c r="J29" s="52"/>
      <c r="K29" s="389" t="s">
        <v>40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59</v>
      </c>
      <c r="I30" s="390"/>
      <c r="J30" s="52"/>
      <c r="K30" s="389" t="s">
        <v>133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24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19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19</v>
      </c>
      <c r="D33" s="62" t="s">
        <v>10</v>
      </c>
      <c r="E33" s="61" t="s">
        <v>39</v>
      </c>
      <c r="F33" s="60" t="s">
        <v>58</v>
      </c>
      <c r="G33" s="52"/>
      <c r="H33" s="52"/>
      <c r="I33" s="52"/>
      <c r="J33" s="52"/>
      <c r="K33" s="389" t="s">
        <v>27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9</v>
      </c>
      <c r="D34" s="62" t="s">
        <v>10</v>
      </c>
      <c r="E34" s="61" t="s">
        <v>24</v>
      </c>
      <c r="F34" s="60" t="s">
        <v>62</v>
      </c>
      <c r="G34" s="52"/>
      <c r="H34" s="52"/>
      <c r="I34" s="52"/>
      <c r="J34" s="52"/>
      <c r="K34" s="389" t="s">
        <v>22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211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20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19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472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19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20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19</v>
      </c>
      <c r="D40" s="62" t="s">
        <v>10</v>
      </c>
      <c r="E40" s="61" t="s">
        <v>24</v>
      </c>
      <c r="F40" s="60" t="s">
        <v>70</v>
      </c>
      <c r="G40" s="52"/>
      <c r="H40" s="52"/>
      <c r="I40" s="52"/>
      <c r="J40" s="52"/>
      <c r="K40" s="389" t="s">
        <v>13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24</v>
      </c>
      <c r="D42" s="62" t="s">
        <v>10</v>
      </c>
      <c r="E42" s="61" t="s">
        <v>19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19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42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19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24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24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24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9</v>
      </c>
      <c r="F54" s="60" t="s">
        <v>91</v>
      </c>
      <c r="G54" s="57" t="s">
        <v>86</v>
      </c>
      <c r="H54" s="389" t="s">
        <v>91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19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153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9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19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24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24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19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69</v>
      </c>
      <c r="D69" s="62" t="s">
        <v>10</v>
      </c>
      <c r="E69" s="61" t="s">
        <v>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9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19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69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9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9</v>
      </c>
      <c r="D82" s="62" t="s">
        <v>10</v>
      </c>
      <c r="E82" s="61" t="s">
        <v>19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9</v>
      </c>
      <c r="D89" s="62" t="s">
        <v>10</v>
      </c>
      <c r="E89" s="61" t="s">
        <v>24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9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19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19</v>
      </c>
      <c r="D95" s="62" t="s">
        <v>10</v>
      </c>
      <c r="E95" s="61" t="s">
        <v>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19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19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39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9D35F771-B2BB-4C38-8602-365FAED13FEA}"/>
  </hyperlinks>
  <pageMargins left="0.7" right="0.7" top="0.75" bottom="0.75" header="0" footer="0"/>
  <pageSetup orientation="landscape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09248-FC80-4FC9-8840-7BFF0ECECA0E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473</v>
      </c>
      <c r="C3" s="367"/>
      <c r="D3" s="367"/>
      <c r="E3" s="367"/>
      <c r="F3" s="368"/>
      <c r="G3" s="5" t="s">
        <v>4</v>
      </c>
      <c r="H3" s="387" t="s">
        <v>474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13</v>
      </c>
      <c r="L7" s="362"/>
      <c r="M7" s="9"/>
    </row>
    <row r="8" spans="1:14">
      <c r="A8" s="10" t="s">
        <v>143</v>
      </c>
      <c r="B8" s="11" t="s">
        <v>8</v>
      </c>
      <c r="C8" s="12" t="s">
        <v>19</v>
      </c>
      <c r="D8" s="13" t="s">
        <v>10</v>
      </c>
      <c r="E8" s="14">
        <v>0</v>
      </c>
      <c r="F8" s="11" t="s">
        <v>15</v>
      </c>
      <c r="K8" s="362" t="s">
        <v>20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475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1</v>
      </c>
      <c r="F10" s="17" t="s">
        <v>15</v>
      </c>
      <c r="K10" s="18" t="s">
        <v>25</v>
      </c>
      <c r="L10" s="48"/>
      <c r="M10" s="9"/>
    </row>
    <row r="11" spans="1:14">
      <c r="A11" s="19"/>
      <c r="D11" s="7"/>
      <c r="F11" s="11"/>
      <c r="K11" s="362" t="s">
        <v>31</v>
      </c>
      <c r="L11" s="362"/>
      <c r="M11" s="9"/>
    </row>
    <row r="12" spans="1:14">
      <c r="A12" s="20" t="s">
        <v>28</v>
      </c>
      <c r="D12" s="7"/>
      <c r="F12" s="11"/>
      <c r="K12" s="362" t="s">
        <v>47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31</v>
      </c>
      <c r="I13" s="362"/>
      <c r="K13" s="362" t="s">
        <v>45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33</v>
      </c>
      <c r="I14" s="362"/>
      <c r="K14" s="362" t="s">
        <v>17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37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9</v>
      </c>
      <c r="F17" s="11" t="s">
        <v>31</v>
      </c>
      <c r="K17" s="362" t="s">
        <v>116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40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133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45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26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13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26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69</v>
      </c>
      <c r="F25" s="11" t="s">
        <v>26</v>
      </c>
      <c r="K25" s="362" t="s">
        <v>17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20</v>
      </c>
      <c r="L26" s="362"/>
      <c r="M26" s="9"/>
    </row>
    <row r="27" spans="1:13">
      <c r="A27" s="19"/>
      <c r="D27" s="7"/>
      <c r="F27" s="11"/>
      <c r="K27" s="362" t="s">
        <v>116</v>
      </c>
      <c r="L27" s="362"/>
      <c r="M27" s="9"/>
    </row>
    <row r="28" spans="1:13">
      <c r="A28" s="20" t="s">
        <v>56</v>
      </c>
      <c r="D28" s="7"/>
      <c r="F28" s="11"/>
      <c r="K28" s="362" t="s">
        <v>22</v>
      </c>
      <c r="L28" s="362"/>
      <c r="M28" s="9"/>
    </row>
    <row r="29" spans="1:13">
      <c r="A29" s="10" t="s">
        <v>57</v>
      </c>
      <c r="B29" s="11" t="s">
        <v>58</v>
      </c>
      <c r="C29" s="12" t="s">
        <v>39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59</v>
      </c>
      <c r="I29" s="362"/>
      <c r="K29" s="362" t="s">
        <v>25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60</v>
      </c>
      <c r="I30" s="362"/>
      <c r="K30" s="362" t="s">
        <v>27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26</v>
      </c>
      <c r="L34" s="362"/>
      <c r="M34" s="9"/>
    </row>
    <row r="35" spans="1:13">
      <c r="A35" s="21"/>
      <c r="K35" s="362" t="s">
        <v>476</v>
      </c>
      <c r="L35" s="362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73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27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475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477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19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24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6D3D4ED5-24FC-420C-A0E4-1DA502B64B35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5E83C-D550-47A6-BF68-E3829D3FA168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680</v>
      </c>
      <c r="C3" s="367"/>
      <c r="D3" s="367"/>
      <c r="E3" s="367"/>
      <c r="F3" s="368"/>
      <c r="G3" s="5" t="s">
        <v>4</v>
      </c>
      <c r="H3" s="387" t="s">
        <v>189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3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31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26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4</v>
      </c>
      <c r="F10" s="17" t="s">
        <v>15</v>
      </c>
      <c r="K10" s="362" t="s">
        <v>37</v>
      </c>
      <c r="L10" s="362"/>
      <c r="M10" s="9"/>
    </row>
    <row r="11" spans="1:14">
      <c r="A11" s="19"/>
      <c r="D11" s="7"/>
      <c r="F11" s="11"/>
      <c r="K11" s="362" t="s">
        <v>8</v>
      </c>
      <c r="L11" s="362"/>
      <c r="M11" s="9"/>
    </row>
    <row r="12" spans="1:14">
      <c r="A12" s="20" t="s">
        <v>28</v>
      </c>
      <c r="D12" s="7"/>
      <c r="F12" s="11"/>
      <c r="K12" s="362" t="s">
        <v>133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40</v>
      </c>
      <c r="L13" s="362"/>
      <c r="M13" s="9"/>
    </row>
    <row r="14" spans="1:14">
      <c r="A14" s="10" t="s">
        <v>144</v>
      </c>
      <c r="B14" s="11" t="s">
        <v>36</v>
      </c>
      <c r="C14" s="12" t="s">
        <v>24</v>
      </c>
      <c r="D14" s="13" t="s">
        <v>10</v>
      </c>
      <c r="E14" s="12" t="s">
        <v>69</v>
      </c>
      <c r="F14" s="11" t="s">
        <v>33</v>
      </c>
      <c r="G14" s="8" t="s">
        <v>28</v>
      </c>
      <c r="H14" s="362" t="s">
        <v>31</v>
      </c>
      <c r="I14" s="362"/>
      <c r="K14" s="362" t="s">
        <v>20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32</v>
      </c>
      <c r="L15" s="362"/>
      <c r="M15" s="9"/>
    </row>
    <row r="16" spans="1:14">
      <c r="A16" s="10" t="s">
        <v>145</v>
      </c>
      <c r="B16" s="11" t="s">
        <v>31</v>
      </c>
      <c r="C16" s="12" t="s">
        <v>19</v>
      </c>
      <c r="D16" s="13" t="s">
        <v>10</v>
      </c>
      <c r="E16" s="12" t="s">
        <v>24</v>
      </c>
      <c r="F16" s="11" t="s">
        <v>36</v>
      </c>
      <c r="K16" s="362" t="s">
        <v>34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13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88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69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9</v>
      </c>
      <c r="F23" s="11" t="s">
        <v>45</v>
      </c>
      <c r="K23" s="362" t="s">
        <v>27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20</v>
      </c>
      <c r="L25" s="362"/>
      <c r="M25" s="9"/>
    </row>
    <row r="26" spans="1:13">
      <c r="A26" s="10" t="s">
        <v>148</v>
      </c>
      <c r="B26" s="11" t="s">
        <v>45</v>
      </c>
      <c r="C26" s="12" t="s">
        <v>24</v>
      </c>
      <c r="D26" s="13" t="s">
        <v>10</v>
      </c>
      <c r="E26" s="12" t="s">
        <v>24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37</v>
      </c>
      <c r="L27" s="362"/>
      <c r="M27" s="9"/>
    </row>
    <row r="28" spans="1:13">
      <c r="A28" s="20" t="s">
        <v>56</v>
      </c>
      <c r="D28" s="7"/>
      <c r="F28" s="11"/>
      <c r="K28" s="362" t="s">
        <v>8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13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29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34</v>
      </c>
      <c r="L34" s="362"/>
      <c r="M34" s="9"/>
    </row>
    <row r="35" spans="1:13">
      <c r="A35" s="21"/>
      <c r="K35" s="362" t="s">
        <v>37</v>
      </c>
      <c r="L35" s="362"/>
      <c r="M35" s="9"/>
    </row>
    <row r="36" spans="1:13">
      <c r="A36" s="20" t="s">
        <v>67</v>
      </c>
      <c r="D36" s="7"/>
      <c r="F36" s="11"/>
      <c r="K36" s="362" t="s">
        <v>13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34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19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19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69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190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19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39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47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69</v>
      </c>
      <c r="F62" s="11" t="s">
        <v>47</v>
      </c>
      <c r="G62" s="8" t="s">
        <v>97</v>
      </c>
      <c r="H62" s="362" t="s">
        <v>13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19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69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9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118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20</v>
      </c>
      <c r="I78" s="362"/>
      <c r="M78" s="9"/>
    </row>
    <row r="79" spans="1:13">
      <c r="A79" s="10" t="s">
        <v>162</v>
      </c>
      <c r="B79" s="11" t="s">
        <v>20</v>
      </c>
      <c r="C79" s="12" t="s">
        <v>24</v>
      </c>
      <c r="D79" s="13" t="s">
        <v>10</v>
      </c>
      <c r="E79" s="12" t="s">
        <v>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19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19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19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1BE0314A-3A76-4AF0-B37C-804B1F675E4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64487-9E26-46AE-8BAF-EEAB49A69B67}">
  <dimension ref="A1:N99"/>
  <sheetViews>
    <sheetView topLeftCell="A3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478</v>
      </c>
      <c r="C3" s="367"/>
      <c r="D3" s="367"/>
      <c r="E3" s="367"/>
      <c r="F3" s="368"/>
      <c r="G3" s="5" t="s">
        <v>4</v>
      </c>
      <c r="H3" s="387" t="s">
        <v>479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33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25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3</v>
      </c>
      <c r="F10" s="17" t="s">
        <v>15</v>
      </c>
      <c r="K10" s="372" t="s">
        <v>20</v>
      </c>
      <c r="L10" s="388"/>
      <c r="M10" s="9"/>
    </row>
    <row r="11" spans="1:14">
      <c r="A11" s="19"/>
      <c r="D11" s="7"/>
      <c r="F11" s="11"/>
      <c r="K11" s="362" t="s">
        <v>34</v>
      </c>
      <c r="L11" s="362"/>
      <c r="M11" s="9"/>
    </row>
    <row r="12" spans="1:14">
      <c r="A12" s="20" t="s">
        <v>28</v>
      </c>
      <c r="D12" s="7"/>
      <c r="F12" s="11"/>
      <c r="K12" s="362" t="s">
        <v>44</v>
      </c>
      <c r="L12" s="362"/>
      <c r="M12" s="9"/>
    </row>
    <row r="13" spans="1:14">
      <c r="A13" s="10" t="s">
        <v>30</v>
      </c>
      <c r="B13" s="11" t="s">
        <v>31</v>
      </c>
      <c r="C13" s="12" t="s">
        <v>39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29</v>
      </c>
      <c r="L13" s="362"/>
      <c r="M13" s="9"/>
    </row>
    <row r="14" spans="1:14">
      <c r="A14" s="10" t="s">
        <v>144</v>
      </c>
      <c r="B14" s="11" t="s">
        <v>36</v>
      </c>
      <c r="C14" s="12" t="s">
        <v>24</v>
      </c>
      <c r="D14" s="13" t="s">
        <v>10</v>
      </c>
      <c r="E14" s="12" t="s">
        <v>69</v>
      </c>
      <c r="F14" s="11" t="s">
        <v>33</v>
      </c>
      <c r="G14" s="8" t="s">
        <v>28</v>
      </c>
      <c r="H14" s="362" t="s">
        <v>263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88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13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59</v>
      </c>
      <c r="L17" s="362"/>
      <c r="M17" s="9"/>
    </row>
    <row r="18" spans="1:13">
      <c r="A18" s="10" t="s">
        <v>43</v>
      </c>
      <c r="B18" s="11" t="s">
        <v>32</v>
      </c>
      <c r="C18" s="12" t="s">
        <v>19</v>
      </c>
      <c r="D18" s="13" t="s">
        <v>10</v>
      </c>
      <c r="E18" s="12" t="s">
        <v>39</v>
      </c>
      <c r="F18" s="11" t="s">
        <v>36</v>
      </c>
      <c r="K18" s="362" t="s">
        <v>133</v>
      </c>
      <c r="L18" s="362"/>
      <c r="M18" s="9"/>
    </row>
    <row r="19" spans="1:13">
      <c r="A19" s="19"/>
      <c r="D19" s="7"/>
      <c r="F19" s="11"/>
      <c r="H19" s="8"/>
      <c r="K19" s="362" t="s">
        <v>263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19</v>
      </c>
      <c r="F23" s="11" t="s">
        <v>45</v>
      </c>
      <c r="K23" s="362" t="s">
        <v>29</v>
      </c>
      <c r="L23" s="362"/>
      <c r="M23" s="9"/>
    </row>
    <row r="24" spans="1:13">
      <c r="A24" s="10" t="s">
        <v>147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69</v>
      </c>
      <c r="D26" s="13" t="s">
        <v>10</v>
      </c>
      <c r="E26" s="12" t="s">
        <v>39</v>
      </c>
      <c r="F26" s="11" t="s">
        <v>50</v>
      </c>
      <c r="K26" s="362" t="s">
        <v>59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9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59</v>
      </c>
      <c r="I30" s="362"/>
      <c r="K30" s="362" t="s">
        <v>33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19</v>
      </c>
      <c r="D33" s="13" t="s">
        <v>10</v>
      </c>
      <c r="E33" s="12" t="s">
        <v>39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9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9</v>
      </c>
      <c r="F47" s="11" t="s">
        <v>42</v>
      </c>
      <c r="K47" s="362" t="s">
        <v>25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19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480</v>
      </c>
      <c r="L55" s="362"/>
      <c r="M55" s="9"/>
    </row>
    <row r="56" spans="1:13">
      <c r="A56" s="10" t="s">
        <v>154</v>
      </c>
      <c r="B56" s="11" t="s">
        <v>91</v>
      </c>
      <c r="C56" s="12" t="s">
        <v>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24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24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19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19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19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DF12FD13-D828-437C-890D-67E7D8B9E8D7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236C7-72CD-4DDD-833A-563EB1685B27}">
  <dimension ref="A1:Z1000"/>
  <sheetViews>
    <sheetView workbookViewId="0">
      <selection activeCell="B3" sqref="B3:F3"/>
    </sheetView>
  </sheetViews>
  <sheetFormatPr defaultColWidth="12.5703125" defaultRowHeight="15" customHeight="1"/>
  <cols>
    <col min="1" max="1" width="10.42578125" style="53" customWidth="1"/>
    <col min="2" max="2" width="19.5703125" style="53" customWidth="1"/>
    <col min="3" max="3" width="5.42578125" style="53" customWidth="1"/>
    <col min="4" max="4" width="3.5703125" style="53" customWidth="1"/>
    <col min="5" max="5" width="5" style="53" customWidth="1"/>
    <col min="6" max="6" width="19.5703125" style="53" customWidth="1"/>
    <col min="7" max="7" width="13.5703125" style="53" customWidth="1"/>
    <col min="8" max="8" width="7.85546875" style="53" customWidth="1"/>
    <col min="9" max="9" width="11.140625" style="53" customWidth="1"/>
    <col min="10" max="10" width="2.5703125" style="53" customWidth="1"/>
    <col min="11" max="11" width="9.140625" style="53" customWidth="1"/>
    <col min="12" max="12" width="26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570312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481</v>
      </c>
      <c r="C3" s="395"/>
      <c r="D3" s="395"/>
      <c r="E3" s="395"/>
      <c r="F3" s="390"/>
      <c r="G3" s="151" t="s">
        <v>4</v>
      </c>
      <c r="H3" s="428" t="s">
        <v>482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15</v>
      </c>
      <c r="I5" s="390"/>
      <c r="J5" s="52"/>
      <c r="K5" s="389" t="s">
        <v>27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19</v>
      </c>
      <c r="D6" s="62" t="s">
        <v>10</v>
      </c>
      <c r="E6" s="63">
        <v>0</v>
      </c>
      <c r="F6" s="60" t="s">
        <v>16</v>
      </c>
      <c r="G6" s="57" t="s">
        <v>5</v>
      </c>
      <c r="H6" s="389" t="s">
        <v>44</v>
      </c>
      <c r="I6" s="390"/>
      <c r="J6" s="52"/>
      <c r="K6" s="389" t="s">
        <v>17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24</v>
      </c>
      <c r="D7" s="62" t="s">
        <v>10</v>
      </c>
      <c r="E7" s="63">
        <v>2</v>
      </c>
      <c r="F7" s="60" t="s">
        <v>11</v>
      </c>
      <c r="G7" s="52"/>
      <c r="H7" s="52"/>
      <c r="I7" s="52"/>
      <c r="J7" s="52"/>
      <c r="K7" s="389" t="s">
        <v>15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1</v>
      </c>
      <c r="F8" s="60" t="s">
        <v>15</v>
      </c>
      <c r="G8" s="52"/>
      <c r="H8" s="52"/>
      <c r="I8" s="52"/>
      <c r="J8" s="52"/>
      <c r="K8" s="389" t="s">
        <v>29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39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40</v>
      </c>
      <c r="L9" s="451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1</v>
      </c>
      <c r="F10" s="66" t="s">
        <v>15</v>
      </c>
      <c r="G10" s="52"/>
      <c r="H10" s="52"/>
      <c r="I10" s="52"/>
      <c r="J10" s="52"/>
      <c r="K10" s="67" t="s">
        <v>13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58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24</v>
      </c>
      <c r="D13" s="62" t="s">
        <v>10</v>
      </c>
      <c r="E13" s="61" t="s">
        <v>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297</v>
      </c>
      <c r="I14" s="390"/>
      <c r="J14" s="52"/>
      <c r="K14" s="389" t="s">
        <v>37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44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24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25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39</v>
      </c>
      <c r="F17" s="60" t="s">
        <v>31</v>
      </c>
      <c r="G17" s="52"/>
      <c r="H17" s="52"/>
      <c r="I17" s="52"/>
      <c r="J17" s="52"/>
      <c r="K17" s="389" t="s">
        <v>20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19</v>
      </c>
      <c r="D18" s="62" t="s">
        <v>10</v>
      </c>
      <c r="E18" s="61" t="s">
        <v>24</v>
      </c>
      <c r="F18" s="60" t="s">
        <v>36</v>
      </c>
      <c r="G18" s="52"/>
      <c r="H18" s="52"/>
      <c r="I18" s="52"/>
      <c r="J18" s="52"/>
      <c r="K18" s="389" t="s">
        <v>60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19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277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17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69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483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13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34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26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25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298</v>
      </c>
      <c r="I29" s="390"/>
      <c r="J29" s="52"/>
      <c r="K29" s="389" t="s">
        <v>20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58</v>
      </c>
      <c r="I30" s="390"/>
      <c r="J30" s="52"/>
      <c r="K30" s="389" t="s">
        <v>22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24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9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237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24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20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69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39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19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13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20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24</v>
      </c>
      <c r="D41" s="62" t="s">
        <v>10</v>
      </c>
      <c r="E41" s="61" t="s">
        <v>24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69</v>
      </c>
      <c r="D42" s="62" t="s">
        <v>10</v>
      </c>
      <c r="E42" s="61" t="s">
        <v>9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24</v>
      </c>
      <c r="F45" s="60" t="s">
        <v>79</v>
      </c>
      <c r="G45" s="57" t="s">
        <v>12</v>
      </c>
      <c r="H45" s="389" t="s">
        <v>217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19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278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24</v>
      </c>
      <c r="D49" s="62" t="s">
        <v>10</v>
      </c>
      <c r="E49" s="61" t="s">
        <v>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39</v>
      </c>
      <c r="D54" s="62" t="s">
        <v>10</v>
      </c>
      <c r="E54" s="61" t="s">
        <v>24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484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24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19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69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24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24</v>
      </c>
      <c r="D65" s="62" t="s">
        <v>10</v>
      </c>
      <c r="E65" s="61" t="s">
        <v>19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69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37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39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9</v>
      </c>
      <c r="D73" s="62" t="s">
        <v>10</v>
      </c>
      <c r="E73" s="61" t="s">
        <v>19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24</v>
      </c>
      <c r="D74" s="62" t="s">
        <v>10</v>
      </c>
      <c r="E74" s="61" t="s">
        <v>9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24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24</v>
      </c>
      <c r="F78" s="60" t="s">
        <v>119</v>
      </c>
      <c r="G78" s="57" t="s">
        <v>114</v>
      </c>
      <c r="H78" s="389" t="s">
        <v>485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19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19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9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69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9</v>
      </c>
      <c r="D90" s="62" t="s">
        <v>10</v>
      </c>
      <c r="E90" s="61" t="s">
        <v>19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24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24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19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69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37974F3C-1610-475F-A8A5-8D8F267513C0}"/>
  </hyperlinks>
  <pageMargins left="0.7" right="0.7" top="0.75" bottom="0.75" header="0" footer="0"/>
  <pageSetup orientation="landscape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59D03-6FA7-4EEF-8E2C-06E181BEEFBE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486</v>
      </c>
      <c r="C3" s="367"/>
      <c r="D3" s="367"/>
      <c r="E3" s="367"/>
      <c r="F3" s="368"/>
      <c r="G3" s="5" t="s">
        <v>4</v>
      </c>
      <c r="H3" s="387" t="s">
        <v>487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60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18" t="s">
        <v>29</v>
      </c>
      <c r="L10" s="48"/>
      <c r="M10" s="9"/>
    </row>
    <row r="11" spans="1:14">
      <c r="A11" s="19"/>
      <c r="D11" s="7"/>
      <c r="F11" s="11"/>
      <c r="K11" s="362" t="s">
        <v>193</v>
      </c>
      <c r="L11" s="362"/>
      <c r="M11" s="9"/>
    </row>
    <row r="12" spans="1:14">
      <c r="A12" s="20" t="s">
        <v>28</v>
      </c>
      <c r="D12" s="7"/>
      <c r="F12" s="11"/>
      <c r="K12" s="362" t="s">
        <v>13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488</v>
      </c>
      <c r="I13" s="362"/>
      <c r="K13" s="362" t="s">
        <v>17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31</v>
      </c>
      <c r="I14" s="362"/>
      <c r="K14" s="362" t="s">
        <v>216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22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45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73</v>
      </c>
      <c r="L18" s="362"/>
      <c r="M18" s="9"/>
    </row>
    <row r="19" spans="1:13">
      <c r="A19" s="19"/>
      <c r="D19" s="7"/>
      <c r="F19" s="11"/>
      <c r="H19" s="8"/>
      <c r="K19" s="362" t="s">
        <v>37</v>
      </c>
      <c r="L19" s="362"/>
      <c r="M19" s="9"/>
    </row>
    <row r="20" spans="1:13">
      <c r="A20" s="20" t="s">
        <v>46</v>
      </c>
      <c r="D20" s="7"/>
      <c r="F20" s="11"/>
      <c r="K20" s="362" t="s">
        <v>47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209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39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39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27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20</v>
      </c>
      <c r="L26" s="362"/>
      <c r="M26" s="9"/>
    </row>
    <row r="27" spans="1:13">
      <c r="A27" s="19"/>
      <c r="D27" s="7"/>
      <c r="F27" s="11"/>
      <c r="K27" s="362" t="s">
        <v>25</v>
      </c>
      <c r="L27" s="362"/>
      <c r="M27" s="9"/>
    </row>
    <row r="28" spans="1:13">
      <c r="A28" s="20" t="s">
        <v>56</v>
      </c>
      <c r="D28" s="7"/>
      <c r="F28" s="11"/>
      <c r="K28" s="362" t="s">
        <v>73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17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62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39</v>
      </c>
      <c r="F33" s="11" t="s">
        <v>58</v>
      </c>
      <c r="K33" s="362" t="s">
        <v>25</v>
      </c>
      <c r="L33" s="362"/>
      <c r="M33" s="9"/>
    </row>
    <row r="34" spans="1:13">
      <c r="A34" s="10" t="s">
        <v>66</v>
      </c>
      <c r="B34" s="11" t="s">
        <v>59</v>
      </c>
      <c r="C34" s="12" t="s">
        <v>39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22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69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240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25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25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39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153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39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24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214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F3E24D72-EF9E-4291-84E4-9C533F1B285C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A5C06-7BEC-43CF-9946-6184E939F448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489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16</v>
      </c>
      <c r="I5" s="362"/>
      <c r="K5" s="362" t="s">
        <v>16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490</v>
      </c>
      <c r="I6" s="362"/>
      <c r="K6" s="362" t="s">
        <v>33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26</v>
      </c>
      <c r="L7" s="362"/>
      <c r="M7" s="9"/>
    </row>
    <row r="8" spans="1:14">
      <c r="A8" s="10" t="s">
        <v>143</v>
      </c>
      <c r="B8" s="11" t="s">
        <v>8</v>
      </c>
      <c r="C8" s="12" t="s">
        <v>39</v>
      </c>
      <c r="D8" s="13" t="s">
        <v>10</v>
      </c>
      <c r="E8" s="14">
        <v>1</v>
      </c>
      <c r="F8" s="11" t="s">
        <v>15</v>
      </c>
      <c r="K8" s="362" t="s">
        <v>60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0</v>
      </c>
      <c r="F9" s="11" t="s">
        <v>8</v>
      </c>
      <c r="K9" s="362" t="s">
        <v>27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72" t="s">
        <v>58</v>
      </c>
      <c r="L10" s="388"/>
      <c r="M10" s="9"/>
    </row>
    <row r="11" spans="1:14">
      <c r="A11" s="19"/>
      <c r="D11" s="7"/>
      <c r="F11" s="11"/>
      <c r="K11" s="362" t="s">
        <v>29</v>
      </c>
      <c r="L11" s="362"/>
      <c r="M11" s="9"/>
    </row>
    <row r="12" spans="1:14">
      <c r="A12" s="20" t="s">
        <v>28</v>
      </c>
      <c r="D12" s="7"/>
      <c r="F12" s="11"/>
      <c r="K12" s="362" t="s">
        <v>193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211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47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237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135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20</v>
      </c>
      <c r="L18" s="362"/>
      <c r="M18" s="9"/>
    </row>
    <row r="19" spans="1:13">
      <c r="A19" s="19"/>
      <c r="D19" s="7"/>
      <c r="F19" s="11"/>
      <c r="H19" s="8"/>
      <c r="K19" s="362" t="s">
        <v>214</v>
      </c>
      <c r="L19" s="362"/>
      <c r="M19" s="9"/>
    </row>
    <row r="20" spans="1:13">
      <c r="A20" s="20" t="s">
        <v>46</v>
      </c>
      <c r="D20" s="7"/>
      <c r="F20" s="11"/>
      <c r="K20" s="362" t="s">
        <v>37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209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33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27</v>
      </c>
      <c r="L25" s="362"/>
      <c r="M25" s="9"/>
    </row>
    <row r="26" spans="1:13">
      <c r="A26" s="10" t="s">
        <v>148</v>
      </c>
      <c r="B26" s="11" t="s">
        <v>45</v>
      </c>
      <c r="C26" s="12" t="s">
        <v>24</v>
      </c>
      <c r="D26" s="13" t="s">
        <v>10</v>
      </c>
      <c r="E26" s="12" t="s">
        <v>39</v>
      </c>
      <c r="F26" s="11" t="s">
        <v>50</v>
      </c>
      <c r="K26" s="362" t="s">
        <v>20</v>
      </c>
      <c r="L26" s="362"/>
      <c r="M26" s="9"/>
    </row>
    <row r="27" spans="1:13">
      <c r="A27" s="19"/>
      <c r="D27" s="7"/>
      <c r="F27" s="11"/>
      <c r="K27" s="362" t="s">
        <v>237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22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13</v>
      </c>
      <c r="L30" s="362"/>
      <c r="M30" s="9"/>
    </row>
    <row r="31" spans="1:13">
      <c r="A31" s="10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27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17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240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39</v>
      </c>
      <c r="F39" s="11" t="s">
        <v>72</v>
      </c>
      <c r="K39" s="362" t="s">
        <v>209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25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39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365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26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9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24</v>
      </c>
      <c r="D55" s="13" t="s">
        <v>10</v>
      </c>
      <c r="E55" s="12" t="s">
        <v>39</v>
      </c>
      <c r="F55" s="11" t="s">
        <v>90</v>
      </c>
      <c r="K55" s="362" t="s">
        <v>153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39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39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211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237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299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39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216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AF891-E176-4434-9A82-799BB77478C9}">
  <dimension ref="A1:Z1000"/>
  <sheetViews>
    <sheetView workbookViewId="0">
      <selection activeCell="B3" sqref="B3:F3"/>
    </sheetView>
  </sheetViews>
  <sheetFormatPr defaultColWidth="12.7109375" defaultRowHeight="15" customHeight="1"/>
  <cols>
    <col min="1" max="1" width="10.42578125" style="53" customWidth="1"/>
    <col min="2" max="2" width="19.7109375" style="53" customWidth="1"/>
    <col min="3" max="3" width="5.28515625" style="53" customWidth="1"/>
    <col min="4" max="4" width="3.7109375" style="53" customWidth="1"/>
    <col min="5" max="5" width="5" style="53" customWidth="1"/>
    <col min="6" max="6" width="19.7109375" style="53" customWidth="1"/>
    <col min="7" max="7" width="13.7109375" style="53" customWidth="1"/>
    <col min="8" max="8" width="7.85546875" style="53" customWidth="1"/>
    <col min="9" max="9" width="11.140625" style="53" customWidth="1"/>
    <col min="10" max="10" width="2.7109375" style="53" customWidth="1"/>
    <col min="11" max="11" width="9.140625" style="53" customWidth="1"/>
    <col min="12" max="12" width="10.710937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710937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491</v>
      </c>
      <c r="C3" s="395"/>
      <c r="D3" s="395"/>
      <c r="E3" s="395"/>
      <c r="F3" s="390"/>
      <c r="G3" s="151" t="s">
        <v>4</v>
      </c>
      <c r="H3" s="396" t="s">
        <v>492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24</v>
      </c>
      <c r="D5" s="62" t="s">
        <v>10</v>
      </c>
      <c r="E5" s="63">
        <v>1</v>
      </c>
      <c r="F5" s="60" t="s">
        <v>11</v>
      </c>
      <c r="G5" s="57" t="s">
        <v>12</v>
      </c>
      <c r="H5" s="389" t="s">
        <v>16</v>
      </c>
      <c r="I5" s="390"/>
      <c r="J5" s="52"/>
      <c r="K5" s="389" t="s">
        <v>25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39</v>
      </c>
      <c r="D6" s="62" t="s">
        <v>10</v>
      </c>
      <c r="E6" s="63">
        <v>2</v>
      </c>
      <c r="F6" s="60" t="s">
        <v>16</v>
      </c>
      <c r="G6" s="57" t="s">
        <v>5</v>
      </c>
      <c r="H6" s="389" t="s">
        <v>8</v>
      </c>
      <c r="I6" s="390"/>
      <c r="J6" s="52"/>
      <c r="K6" s="389" t="s">
        <v>13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1</v>
      </c>
      <c r="F7" s="60" t="s">
        <v>11</v>
      </c>
      <c r="G7" s="52"/>
      <c r="H7" s="52"/>
      <c r="I7" s="52"/>
      <c r="J7" s="52"/>
      <c r="K7" s="389" t="s">
        <v>17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9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27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39</v>
      </c>
      <c r="D9" s="62" t="s">
        <v>10</v>
      </c>
      <c r="E9" s="63">
        <v>1</v>
      </c>
      <c r="F9" s="60" t="s">
        <v>8</v>
      </c>
      <c r="G9" s="52"/>
      <c r="H9" s="52"/>
      <c r="I9" s="52"/>
      <c r="J9" s="52"/>
      <c r="K9" s="389" t="s">
        <v>20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0</v>
      </c>
      <c r="F10" s="66" t="s">
        <v>15</v>
      </c>
      <c r="G10" s="52"/>
      <c r="H10" s="52"/>
      <c r="I10" s="52"/>
      <c r="J10" s="52"/>
      <c r="K10" s="436" t="s">
        <v>37</v>
      </c>
      <c r="L10" s="393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108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22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24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32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19</v>
      </c>
      <c r="F14" s="60" t="s">
        <v>33</v>
      </c>
      <c r="G14" s="57" t="s">
        <v>28</v>
      </c>
      <c r="H14" s="389" t="s">
        <v>31</v>
      </c>
      <c r="I14" s="390"/>
      <c r="J14" s="52"/>
      <c r="K14" s="389" t="s">
        <v>29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9</v>
      </c>
      <c r="F15" s="60" t="s">
        <v>32</v>
      </c>
      <c r="G15" s="52"/>
      <c r="H15" s="52"/>
      <c r="I15" s="52"/>
      <c r="J15" s="52"/>
      <c r="K15" s="389" t="s">
        <v>79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24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26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9</v>
      </c>
      <c r="D17" s="62" t="s">
        <v>10</v>
      </c>
      <c r="E17" s="61" t="s">
        <v>24</v>
      </c>
      <c r="F17" s="60" t="s">
        <v>31</v>
      </c>
      <c r="G17" s="52"/>
      <c r="H17" s="52"/>
      <c r="I17" s="52"/>
      <c r="J17" s="52"/>
      <c r="K17" s="389" t="s">
        <v>58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69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40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42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493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26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24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9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25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99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27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17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26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108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13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19</v>
      </c>
      <c r="D29" s="62" t="s">
        <v>10</v>
      </c>
      <c r="E29" s="61" t="s">
        <v>24</v>
      </c>
      <c r="F29" s="60" t="s">
        <v>59</v>
      </c>
      <c r="G29" s="57" t="s">
        <v>12</v>
      </c>
      <c r="H29" s="389" t="s">
        <v>58</v>
      </c>
      <c r="I29" s="390"/>
      <c r="J29" s="52"/>
      <c r="K29" s="389" t="s">
        <v>40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9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60</v>
      </c>
      <c r="I30" s="390"/>
      <c r="J30" s="52"/>
      <c r="K30" s="389" t="s">
        <v>32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24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19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13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24</v>
      </c>
      <c r="F34" s="60" t="s">
        <v>62</v>
      </c>
      <c r="G34" s="52"/>
      <c r="H34" s="52"/>
      <c r="I34" s="52"/>
      <c r="J34" s="52"/>
      <c r="K34" s="389" t="s">
        <v>17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108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24</v>
      </c>
      <c r="F38" s="60" t="s">
        <v>73</v>
      </c>
      <c r="G38" s="57" t="s">
        <v>67</v>
      </c>
      <c r="H38" s="389" t="s">
        <v>494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9</v>
      </c>
      <c r="D39" s="62" t="s">
        <v>10</v>
      </c>
      <c r="E39" s="61" t="s">
        <v>24</v>
      </c>
      <c r="F39" s="60" t="s">
        <v>72</v>
      </c>
      <c r="G39" s="52"/>
      <c r="H39" s="52"/>
      <c r="I39" s="52"/>
      <c r="J39" s="52"/>
      <c r="K39" s="389" t="s">
        <v>13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39</v>
      </c>
      <c r="D40" s="62" t="s">
        <v>10</v>
      </c>
      <c r="E40" s="61" t="s">
        <v>24</v>
      </c>
      <c r="F40" s="60" t="s">
        <v>70</v>
      </c>
      <c r="G40" s="52"/>
      <c r="H40" s="52"/>
      <c r="I40" s="52"/>
      <c r="J40" s="52"/>
      <c r="K40" s="389" t="s">
        <v>26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9</v>
      </c>
      <c r="D45" s="62" t="s">
        <v>10</v>
      </c>
      <c r="E45" s="61" t="s">
        <v>9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19</v>
      </c>
      <c r="D46" s="62" t="s">
        <v>10</v>
      </c>
      <c r="E46" s="61" t="s">
        <v>9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19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26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19</v>
      </c>
      <c r="D49" s="62" t="s">
        <v>10</v>
      </c>
      <c r="E49" s="61" t="s">
        <v>19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24</v>
      </c>
      <c r="D50" s="62" t="s">
        <v>10</v>
      </c>
      <c r="E50" s="61" t="s">
        <v>238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9</v>
      </c>
      <c r="D53" s="62" t="s">
        <v>10</v>
      </c>
      <c r="E53" s="61" t="s">
        <v>24</v>
      </c>
      <c r="F53" s="60" t="s">
        <v>88</v>
      </c>
      <c r="G53" s="57" t="s">
        <v>12</v>
      </c>
      <c r="H53" s="389" t="s">
        <v>88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9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34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9</v>
      </c>
      <c r="D55" s="62" t="s">
        <v>10</v>
      </c>
      <c r="E55" s="61" t="s">
        <v>24</v>
      </c>
      <c r="F55" s="60" t="s">
        <v>90</v>
      </c>
      <c r="G55" s="52"/>
      <c r="H55" s="52"/>
      <c r="I55" s="52"/>
      <c r="J55" s="52"/>
      <c r="K55" s="389" t="s">
        <v>153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39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9</v>
      </c>
      <c r="D58" s="62" t="s">
        <v>10</v>
      </c>
      <c r="E58" s="61" t="s">
        <v>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244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24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19</v>
      </c>
      <c r="D63" s="62" t="s">
        <v>10</v>
      </c>
      <c r="E63" s="61" t="s">
        <v>24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24</v>
      </c>
      <c r="D64" s="62" t="s">
        <v>10</v>
      </c>
      <c r="E64" s="61" t="s">
        <v>24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39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19</v>
      </c>
      <c r="D66" s="62" t="s">
        <v>10</v>
      </c>
      <c r="E66" s="61" t="s">
        <v>19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9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238</v>
      </c>
      <c r="F70" s="60" t="s">
        <v>37</v>
      </c>
      <c r="G70" s="57" t="s">
        <v>106</v>
      </c>
      <c r="H70" s="389" t="s">
        <v>108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9</v>
      </c>
      <c r="D72" s="62" t="s">
        <v>10</v>
      </c>
      <c r="E72" s="61" t="s">
        <v>9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9</v>
      </c>
      <c r="D73" s="62" t="s">
        <v>10</v>
      </c>
      <c r="E73" s="61" t="s">
        <v>19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19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118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24</v>
      </c>
      <c r="D79" s="62" t="s">
        <v>10</v>
      </c>
      <c r="E79" s="61" t="s">
        <v>24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39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9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19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24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69</v>
      </c>
      <c r="D88" s="62" t="s">
        <v>10</v>
      </c>
      <c r="E88" s="61" t="s">
        <v>24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9</v>
      </c>
      <c r="D89" s="62" t="s">
        <v>10</v>
      </c>
      <c r="E89" s="61" t="s">
        <v>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24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19</v>
      </c>
      <c r="D93" s="62" t="s">
        <v>10</v>
      </c>
      <c r="E93" s="61" t="s">
        <v>9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39</v>
      </c>
      <c r="F94" s="60" t="s">
        <v>136</v>
      </c>
      <c r="G94" s="57" t="s">
        <v>131</v>
      </c>
      <c r="H94" s="389" t="s">
        <v>135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24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24</v>
      </c>
      <c r="D96" s="62" t="s">
        <v>10</v>
      </c>
      <c r="E96" s="61" t="s">
        <v>19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99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24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6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6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6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6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6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ageMargins left="0.7" right="0.7" top="0.75" bottom="0.75" header="0" footer="0"/>
  <pageSetup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09F9E-6544-4EB4-B83F-8AD228D8FE72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495</v>
      </c>
      <c r="C3" s="367"/>
      <c r="D3" s="367"/>
      <c r="E3" s="367"/>
      <c r="F3" s="368"/>
      <c r="G3" s="5" t="s">
        <v>4</v>
      </c>
      <c r="H3" s="369"/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16</v>
      </c>
      <c r="I5" s="362"/>
      <c r="K5" s="362" t="s">
        <v>242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496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19</v>
      </c>
      <c r="D7" s="13" t="s">
        <v>10</v>
      </c>
      <c r="E7" s="14">
        <v>1</v>
      </c>
      <c r="F7" s="11" t="s">
        <v>11</v>
      </c>
      <c r="K7" s="362" t="s">
        <v>27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17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0</v>
      </c>
      <c r="F9" s="11" t="s">
        <v>8</v>
      </c>
      <c r="K9" s="362" t="s">
        <v>34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2</v>
      </c>
      <c r="F10" s="17" t="s">
        <v>15</v>
      </c>
      <c r="K10" s="388" t="s">
        <v>60</v>
      </c>
      <c r="L10" s="373"/>
      <c r="M10" s="9"/>
    </row>
    <row r="11" spans="1:14">
      <c r="A11" s="19"/>
      <c r="D11" s="7"/>
      <c r="F11" s="11"/>
      <c r="K11" s="362" t="s">
        <v>13</v>
      </c>
      <c r="L11" s="362"/>
      <c r="M11" s="9"/>
    </row>
    <row r="12" spans="1:14">
      <c r="A12" s="20" t="s">
        <v>28</v>
      </c>
      <c r="D12" s="7"/>
      <c r="F12" s="11"/>
      <c r="K12" s="362" t="s">
        <v>133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42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242</v>
      </c>
      <c r="I14" s="362"/>
      <c r="K14" s="362" t="s">
        <v>37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8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33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22</v>
      </c>
      <c r="L18" s="362"/>
      <c r="M18" s="9"/>
    </row>
    <row r="19" spans="1:13">
      <c r="A19" s="19"/>
      <c r="D19" s="7"/>
      <c r="F19" s="11"/>
      <c r="H19" s="8"/>
      <c r="K19" s="362" t="s">
        <v>58</v>
      </c>
      <c r="L19" s="362"/>
      <c r="M19" s="9"/>
    </row>
    <row r="20" spans="1:13">
      <c r="A20" s="20" t="s">
        <v>46</v>
      </c>
      <c r="D20" s="7"/>
      <c r="F20" s="11"/>
      <c r="K20" s="362" t="s">
        <v>20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209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0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34</v>
      </c>
      <c r="L25" s="362"/>
      <c r="M25" s="9"/>
    </row>
    <row r="26" spans="1:13">
      <c r="A26" s="10" t="s">
        <v>148</v>
      </c>
      <c r="B26" s="11" t="s">
        <v>45</v>
      </c>
      <c r="C26" s="12" t="s">
        <v>24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19"/>
      <c r="D27" s="7"/>
      <c r="F27" s="11"/>
      <c r="K27" s="362" t="s">
        <v>25</v>
      </c>
      <c r="L27" s="362"/>
      <c r="M27" s="9"/>
    </row>
    <row r="28" spans="1:13">
      <c r="A28" s="20" t="s">
        <v>56</v>
      </c>
      <c r="D28" s="7"/>
      <c r="F28" s="11"/>
      <c r="K28" s="362" t="s">
        <v>20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22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27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13</v>
      </c>
      <c r="L33" s="362"/>
      <c r="M33" s="9"/>
    </row>
    <row r="34" spans="1:13">
      <c r="A34" s="10" t="s">
        <v>66</v>
      </c>
      <c r="B34" s="11" t="s">
        <v>59</v>
      </c>
      <c r="C34" s="12" t="s">
        <v>9</v>
      </c>
      <c r="D34" s="13" t="s">
        <v>10</v>
      </c>
      <c r="E34" s="12" t="s">
        <v>39</v>
      </c>
      <c r="F34" s="11" t="s">
        <v>62</v>
      </c>
      <c r="K34" s="362" t="s">
        <v>20</v>
      </c>
      <c r="L34" s="362"/>
      <c r="M34" s="9"/>
    </row>
    <row r="35" spans="1:13">
      <c r="A35" s="21"/>
      <c r="K35" s="362" t="s">
        <v>17</v>
      </c>
      <c r="L35" s="362"/>
      <c r="M35" s="9"/>
    </row>
    <row r="36" spans="1:13">
      <c r="A36" s="20" t="s">
        <v>67</v>
      </c>
      <c r="D36" s="7"/>
      <c r="F36" s="11"/>
      <c r="K36" s="362" t="s">
        <v>25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240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39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19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175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19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24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19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24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389E4-884A-4DCA-A7F6-72CCA1EA33DA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2"/>
      <c r="N1" s="93"/>
      <c r="O1" s="94"/>
    </row>
    <row r="2" spans="1:15" ht="43.15" customHeight="1">
      <c r="A2" s="413" t="s">
        <v>1</v>
      </c>
      <c r="B2" s="414"/>
      <c r="C2" s="414"/>
      <c r="D2" s="414"/>
      <c r="E2" s="414"/>
      <c r="F2" s="414"/>
      <c r="G2" s="415"/>
      <c r="H2" s="414"/>
      <c r="I2" s="414"/>
      <c r="J2" s="414"/>
      <c r="K2" s="414"/>
      <c r="L2" s="414"/>
      <c r="M2" s="416"/>
      <c r="N2" s="93"/>
      <c r="O2" s="94"/>
    </row>
    <row r="3" spans="1:15" ht="17.25" customHeight="1">
      <c r="A3" s="96" t="s">
        <v>2</v>
      </c>
      <c r="B3" s="433" t="s">
        <v>497</v>
      </c>
      <c r="C3" s="418"/>
      <c r="D3" s="418"/>
      <c r="E3" s="418"/>
      <c r="F3" s="419"/>
      <c r="G3" s="96" t="s">
        <v>4</v>
      </c>
      <c r="H3" s="434" t="s">
        <v>498</v>
      </c>
      <c r="I3" s="418"/>
      <c r="J3" s="418"/>
      <c r="K3" s="418"/>
      <c r="L3" s="418"/>
      <c r="M3" s="419"/>
      <c r="N3" s="93"/>
      <c r="O3" s="94"/>
    </row>
    <row r="4" spans="1:15" ht="13.15" customHeight="1">
      <c r="A4" s="97" t="s">
        <v>5</v>
      </c>
      <c r="B4" s="98"/>
      <c r="C4" s="99"/>
      <c r="D4" s="98"/>
      <c r="E4" s="100"/>
      <c r="F4" s="98"/>
      <c r="G4" s="101"/>
      <c r="H4" s="100"/>
      <c r="I4" s="100"/>
      <c r="J4" s="98"/>
      <c r="K4" s="102" t="s">
        <v>6</v>
      </c>
      <c r="L4" s="100"/>
      <c r="M4" s="103"/>
      <c r="N4" s="93"/>
      <c r="O4" s="94"/>
    </row>
    <row r="5" spans="1:15" ht="13.15" customHeight="1">
      <c r="A5" s="104" t="s">
        <v>7</v>
      </c>
      <c r="B5" s="105" t="s">
        <v>8</v>
      </c>
      <c r="C5" s="106" t="s">
        <v>9</v>
      </c>
      <c r="D5" s="107" t="s">
        <v>10</v>
      </c>
      <c r="E5" s="108">
        <v>0</v>
      </c>
      <c r="F5" s="109" t="s">
        <v>11</v>
      </c>
      <c r="G5" s="110" t="s">
        <v>12</v>
      </c>
      <c r="H5" s="411" t="s">
        <v>8</v>
      </c>
      <c r="I5" s="412"/>
      <c r="J5" s="111"/>
      <c r="K5" s="411" t="s">
        <v>8</v>
      </c>
      <c r="L5" s="412"/>
      <c r="M5" s="111"/>
      <c r="N5" s="93"/>
      <c r="O5" s="94"/>
    </row>
    <row r="6" spans="1:15" ht="13.15" customHeight="1">
      <c r="A6" s="104" t="s">
        <v>14</v>
      </c>
      <c r="B6" s="105" t="s">
        <v>15</v>
      </c>
      <c r="C6" s="106" t="s">
        <v>24</v>
      </c>
      <c r="D6" s="107" t="s">
        <v>10</v>
      </c>
      <c r="E6" s="108">
        <v>1</v>
      </c>
      <c r="F6" s="109" t="s">
        <v>16</v>
      </c>
      <c r="G6" s="110" t="s">
        <v>5</v>
      </c>
      <c r="H6" s="411" t="s">
        <v>16</v>
      </c>
      <c r="I6" s="412"/>
      <c r="J6" s="111"/>
      <c r="K6" s="411" t="s">
        <v>33</v>
      </c>
      <c r="L6" s="412"/>
      <c r="M6" s="111"/>
      <c r="N6" s="93"/>
      <c r="O6" s="94"/>
    </row>
    <row r="7" spans="1:15" ht="13.15" customHeight="1">
      <c r="A7" s="104" t="s">
        <v>18</v>
      </c>
      <c r="B7" s="105" t="s">
        <v>16</v>
      </c>
      <c r="C7" s="106" t="s">
        <v>24</v>
      </c>
      <c r="D7" s="107" t="s">
        <v>10</v>
      </c>
      <c r="E7" s="108">
        <v>0</v>
      </c>
      <c r="F7" s="109" t="s">
        <v>11</v>
      </c>
      <c r="G7" s="94"/>
      <c r="H7" s="98"/>
      <c r="I7" s="98"/>
      <c r="J7" s="112"/>
      <c r="K7" s="411" t="s">
        <v>26</v>
      </c>
      <c r="L7" s="412"/>
      <c r="M7" s="111"/>
      <c r="N7" s="93"/>
      <c r="O7" s="94"/>
    </row>
    <row r="8" spans="1:15" ht="13.15" customHeight="1">
      <c r="A8" s="104" t="s">
        <v>143</v>
      </c>
      <c r="B8" s="105" t="s">
        <v>8</v>
      </c>
      <c r="C8" s="106" t="s">
        <v>24</v>
      </c>
      <c r="D8" s="107" t="s">
        <v>10</v>
      </c>
      <c r="E8" s="108">
        <v>0</v>
      </c>
      <c r="F8" s="109" t="s">
        <v>15</v>
      </c>
      <c r="G8" s="94"/>
      <c r="H8" s="94"/>
      <c r="I8" s="94"/>
      <c r="J8" s="112"/>
      <c r="K8" s="411" t="s">
        <v>58</v>
      </c>
      <c r="L8" s="412"/>
      <c r="M8" s="113"/>
      <c r="N8" s="114"/>
      <c r="O8" s="94"/>
    </row>
    <row r="9" spans="1:15" ht="13.15" customHeight="1">
      <c r="A9" s="104" t="s">
        <v>23</v>
      </c>
      <c r="B9" s="105" t="s">
        <v>16</v>
      </c>
      <c r="C9" s="106" t="s">
        <v>39</v>
      </c>
      <c r="D9" s="107" t="s">
        <v>10</v>
      </c>
      <c r="E9" s="108">
        <v>0</v>
      </c>
      <c r="F9" s="109" t="s">
        <v>8</v>
      </c>
      <c r="G9" s="94"/>
      <c r="H9" s="94"/>
      <c r="I9" s="94"/>
      <c r="J9" s="112"/>
      <c r="K9" s="411" t="s">
        <v>27</v>
      </c>
      <c r="L9" s="412"/>
      <c r="M9" s="113"/>
      <c r="N9" s="93"/>
      <c r="O9" s="94"/>
    </row>
    <row r="10" spans="1:15" ht="13.15" customHeight="1">
      <c r="A10" s="104" t="s">
        <v>23</v>
      </c>
      <c r="B10" s="105" t="s">
        <v>11</v>
      </c>
      <c r="C10" s="106" t="s">
        <v>9</v>
      </c>
      <c r="D10" s="107" t="s">
        <v>10</v>
      </c>
      <c r="E10" s="108">
        <v>1</v>
      </c>
      <c r="F10" s="115" t="s">
        <v>15</v>
      </c>
      <c r="G10" s="94"/>
      <c r="H10" s="94"/>
      <c r="I10" s="94"/>
      <c r="J10" s="112"/>
      <c r="K10" s="106" t="s">
        <v>29</v>
      </c>
      <c r="L10" s="351"/>
      <c r="M10" s="111"/>
      <c r="N10" s="93"/>
      <c r="O10" s="94"/>
    </row>
    <row r="11" spans="1:15" ht="13.15" customHeight="1">
      <c r="A11" s="118"/>
      <c r="B11" s="94"/>
      <c r="C11" s="119"/>
      <c r="D11" s="120"/>
      <c r="E11" s="98"/>
      <c r="F11" s="121"/>
      <c r="G11" s="94"/>
      <c r="H11" s="94"/>
      <c r="I11" s="94"/>
      <c r="J11" s="112"/>
      <c r="K11" s="411" t="s">
        <v>34</v>
      </c>
      <c r="L11" s="412"/>
      <c r="M11" s="111"/>
      <c r="N11" s="93"/>
      <c r="O11" s="94"/>
    </row>
    <row r="12" spans="1:15" ht="13.15" customHeight="1">
      <c r="A12" s="122" t="s">
        <v>28</v>
      </c>
      <c r="B12" s="94"/>
      <c r="C12" s="123"/>
      <c r="D12" s="120"/>
      <c r="E12" s="124"/>
      <c r="F12" s="121"/>
      <c r="G12" s="94"/>
      <c r="H12" s="124"/>
      <c r="I12" s="124"/>
      <c r="J12" s="112"/>
      <c r="K12" s="411" t="s">
        <v>13</v>
      </c>
      <c r="L12" s="412"/>
      <c r="M12" s="111"/>
      <c r="N12" s="93"/>
      <c r="O12" s="94"/>
    </row>
    <row r="13" spans="1:15" ht="13.15" customHeight="1">
      <c r="A13" s="104" t="s">
        <v>30</v>
      </c>
      <c r="B13" s="105" t="s">
        <v>31</v>
      </c>
      <c r="C13" s="106" t="s">
        <v>24</v>
      </c>
      <c r="D13" s="107" t="s">
        <v>10</v>
      </c>
      <c r="E13" s="106" t="s">
        <v>39</v>
      </c>
      <c r="F13" s="109" t="s">
        <v>32</v>
      </c>
      <c r="G13" s="110" t="s">
        <v>12</v>
      </c>
      <c r="H13" s="411" t="s">
        <v>33</v>
      </c>
      <c r="I13" s="412"/>
      <c r="J13" s="111"/>
      <c r="K13" s="411" t="s">
        <v>17</v>
      </c>
      <c r="L13" s="412"/>
      <c r="M13" s="111"/>
      <c r="N13" s="93"/>
      <c r="O13" s="94"/>
    </row>
    <row r="14" spans="1:15" ht="13.15" customHeight="1">
      <c r="A14" s="104" t="s">
        <v>144</v>
      </c>
      <c r="B14" s="105" t="s">
        <v>36</v>
      </c>
      <c r="C14" s="106" t="s">
        <v>24</v>
      </c>
      <c r="D14" s="107" t="s">
        <v>10</v>
      </c>
      <c r="E14" s="106" t="s">
        <v>9</v>
      </c>
      <c r="F14" s="109" t="s">
        <v>33</v>
      </c>
      <c r="G14" s="110" t="s">
        <v>28</v>
      </c>
      <c r="H14" s="411" t="s">
        <v>31</v>
      </c>
      <c r="I14" s="412"/>
      <c r="J14" s="111"/>
      <c r="K14" s="411" t="s">
        <v>20</v>
      </c>
      <c r="L14" s="412"/>
      <c r="M14" s="111"/>
      <c r="N14" s="93"/>
      <c r="O14" s="94"/>
    </row>
    <row r="15" spans="1:15" ht="13.15" customHeight="1">
      <c r="A15" s="104" t="s">
        <v>38</v>
      </c>
      <c r="B15" s="105" t="s">
        <v>33</v>
      </c>
      <c r="C15" s="106" t="s">
        <v>9</v>
      </c>
      <c r="D15" s="107" t="s">
        <v>10</v>
      </c>
      <c r="E15" s="106" t="s">
        <v>39</v>
      </c>
      <c r="F15" s="109" t="s">
        <v>32</v>
      </c>
      <c r="G15" s="94"/>
      <c r="H15" s="98"/>
      <c r="I15" s="98"/>
      <c r="J15" s="112"/>
      <c r="K15" s="411" t="s">
        <v>22</v>
      </c>
      <c r="L15" s="412"/>
      <c r="M15" s="111"/>
      <c r="N15" s="93"/>
      <c r="O15" s="94"/>
    </row>
    <row r="16" spans="1:15" ht="13.15" customHeight="1">
      <c r="A16" s="104" t="s">
        <v>145</v>
      </c>
      <c r="B16" s="105" t="s">
        <v>31</v>
      </c>
      <c r="C16" s="106" t="s">
        <v>24</v>
      </c>
      <c r="D16" s="107" t="s">
        <v>10</v>
      </c>
      <c r="E16" s="106" t="s">
        <v>24</v>
      </c>
      <c r="F16" s="109" t="s">
        <v>36</v>
      </c>
      <c r="G16" s="94"/>
      <c r="H16" s="94"/>
      <c r="I16" s="94"/>
      <c r="J16" s="112"/>
      <c r="K16" s="411" t="s">
        <v>25</v>
      </c>
      <c r="L16" s="412"/>
      <c r="M16" s="113"/>
      <c r="N16" s="93"/>
      <c r="O16" s="94"/>
    </row>
    <row r="17" spans="1:15" ht="13.15" customHeight="1">
      <c r="A17" s="104" t="s">
        <v>43</v>
      </c>
      <c r="B17" s="105" t="s">
        <v>33</v>
      </c>
      <c r="C17" s="106" t="s">
        <v>24</v>
      </c>
      <c r="D17" s="107" t="s">
        <v>10</v>
      </c>
      <c r="E17" s="106" t="s">
        <v>39</v>
      </c>
      <c r="F17" s="109" t="s">
        <v>31</v>
      </c>
      <c r="G17" s="94"/>
      <c r="H17" s="94"/>
      <c r="I17" s="94"/>
      <c r="J17" s="112"/>
      <c r="K17" s="411" t="s">
        <v>47</v>
      </c>
      <c r="L17" s="412"/>
      <c r="M17" s="111"/>
      <c r="N17" s="93"/>
      <c r="O17" s="94"/>
    </row>
    <row r="18" spans="1:15" ht="13.15" customHeight="1">
      <c r="A18" s="104" t="s">
        <v>43</v>
      </c>
      <c r="B18" s="105" t="s">
        <v>32</v>
      </c>
      <c r="C18" s="106" t="s">
        <v>24</v>
      </c>
      <c r="D18" s="107" t="s">
        <v>10</v>
      </c>
      <c r="E18" s="106" t="s">
        <v>39</v>
      </c>
      <c r="F18" s="109" t="s">
        <v>36</v>
      </c>
      <c r="G18" s="94"/>
      <c r="H18" s="94"/>
      <c r="I18" s="94"/>
      <c r="J18" s="112"/>
      <c r="K18" s="411" t="s">
        <v>40</v>
      </c>
      <c r="L18" s="412"/>
      <c r="M18" s="111"/>
      <c r="N18" s="93"/>
      <c r="O18" s="94"/>
    </row>
    <row r="19" spans="1:15" ht="13.15" customHeight="1">
      <c r="A19" s="118"/>
      <c r="B19" s="94"/>
      <c r="C19" s="119"/>
      <c r="D19" s="120"/>
      <c r="E19" s="98"/>
      <c r="F19" s="121"/>
      <c r="G19" s="94"/>
      <c r="H19" s="125"/>
      <c r="I19" s="94"/>
      <c r="J19" s="112"/>
      <c r="K19" s="411" t="s">
        <v>45</v>
      </c>
      <c r="L19" s="412"/>
      <c r="M19" s="111"/>
      <c r="N19" s="93"/>
      <c r="O19" s="94"/>
    </row>
    <row r="20" spans="1:15" ht="13.15" customHeight="1">
      <c r="A20" s="122" t="s">
        <v>46</v>
      </c>
      <c r="B20" s="94"/>
      <c r="C20" s="123"/>
      <c r="D20" s="120"/>
      <c r="E20" s="124"/>
      <c r="F20" s="121"/>
      <c r="G20" s="94"/>
      <c r="H20" s="124"/>
      <c r="I20" s="124"/>
      <c r="J20" s="112"/>
      <c r="K20" s="411" t="s">
        <v>108</v>
      </c>
      <c r="L20" s="412"/>
      <c r="M20" s="111"/>
      <c r="N20" s="93"/>
      <c r="O20" s="94"/>
    </row>
    <row r="21" spans="1:15" ht="13.15" customHeight="1">
      <c r="A21" s="104" t="s">
        <v>48</v>
      </c>
      <c r="B21" s="105" t="s">
        <v>26</v>
      </c>
      <c r="C21" s="106" t="s">
        <v>24</v>
      </c>
      <c r="D21" s="107" t="s">
        <v>10</v>
      </c>
      <c r="E21" s="106" t="s">
        <v>24</v>
      </c>
      <c r="F21" s="109" t="s">
        <v>45</v>
      </c>
      <c r="G21" s="110" t="s">
        <v>12</v>
      </c>
      <c r="H21" s="411" t="s">
        <v>26</v>
      </c>
      <c r="I21" s="412"/>
      <c r="J21" s="93"/>
      <c r="K21" s="98"/>
      <c r="L21" s="98"/>
      <c r="M21" s="112"/>
      <c r="N21" s="93"/>
      <c r="O21" s="94"/>
    </row>
    <row r="22" spans="1:15" ht="13.15" customHeight="1">
      <c r="A22" s="104" t="s">
        <v>49</v>
      </c>
      <c r="B22" s="105" t="s">
        <v>50</v>
      </c>
      <c r="C22" s="106" t="s">
        <v>39</v>
      </c>
      <c r="D22" s="107" t="s">
        <v>10</v>
      </c>
      <c r="E22" s="106" t="s">
        <v>24</v>
      </c>
      <c r="F22" s="109" t="s">
        <v>51</v>
      </c>
      <c r="G22" s="110" t="s">
        <v>46</v>
      </c>
      <c r="H22" s="411" t="s">
        <v>45</v>
      </c>
      <c r="I22" s="412"/>
      <c r="J22" s="93"/>
      <c r="K22" s="126" t="s">
        <v>52</v>
      </c>
      <c r="L22" s="124"/>
      <c r="M22" s="112"/>
      <c r="N22" s="93"/>
      <c r="O22" s="94"/>
    </row>
    <row r="23" spans="1:15" ht="13.15" customHeight="1">
      <c r="A23" s="104" t="s">
        <v>146</v>
      </c>
      <c r="B23" s="105" t="s">
        <v>51</v>
      </c>
      <c r="C23" s="106" t="s">
        <v>24</v>
      </c>
      <c r="D23" s="107" t="s">
        <v>10</v>
      </c>
      <c r="E23" s="106" t="s">
        <v>9</v>
      </c>
      <c r="F23" s="109" t="s">
        <v>45</v>
      </c>
      <c r="G23" s="94"/>
      <c r="H23" s="98"/>
      <c r="I23" s="98"/>
      <c r="J23" s="112"/>
      <c r="K23" s="411" t="s">
        <v>17</v>
      </c>
      <c r="L23" s="412"/>
      <c r="M23" s="111"/>
      <c r="N23" s="93"/>
      <c r="O23" s="94"/>
    </row>
    <row r="24" spans="1:15" ht="13.15" customHeight="1">
      <c r="A24" s="104" t="s">
        <v>147</v>
      </c>
      <c r="B24" s="105" t="s">
        <v>26</v>
      </c>
      <c r="C24" s="106" t="s">
        <v>9</v>
      </c>
      <c r="D24" s="107" t="s">
        <v>10</v>
      </c>
      <c r="E24" s="106" t="s">
        <v>39</v>
      </c>
      <c r="F24" s="109" t="s">
        <v>50</v>
      </c>
      <c r="G24" s="94"/>
      <c r="H24" s="94"/>
      <c r="I24" s="94"/>
      <c r="J24" s="112"/>
      <c r="K24" s="411" t="s">
        <v>13</v>
      </c>
      <c r="L24" s="412"/>
      <c r="M24" s="111"/>
      <c r="N24" s="93"/>
      <c r="O24" s="94"/>
    </row>
    <row r="25" spans="1:15" ht="13.15" customHeight="1">
      <c r="A25" s="104" t="s">
        <v>148</v>
      </c>
      <c r="B25" s="105" t="s">
        <v>51</v>
      </c>
      <c r="C25" s="106" t="s">
        <v>24</v>
      </c>
      <c r="D25" s="107" t="s">
        <v>10</v>
      </c>
      <c r="E25" s="106" t="s">
        <v>9</v>
      </c>
      <c r="F25" s="109" t="s">
        <v>26</v>
      </c>
      <c r="G25" s="94"/>
      <c r="H25" s="94"/>
      <c r="I25" s="94"/>
      <c r="J25" s="112"/>
      <c r="K25" s="411" t="s">
        <v>20</v>
      </c>
      <c r="L25" s="412"/>
      <c r="M25" s="111"/>
      <c r="N25" s="93"/>
      <c r="O25" s="94"/>
    </row>
    <row r="26" spans="1:15" ht="13.15" customHeight="1">
      <c r="A26" s="104" t="s">
        <v>148</v>
      </c>
      <c r="B26" s="105" t="s">
        <v>45</v>
      </c>
      <c r="C26" s="106" t="s">
        <v>24</v>
      </c>
      <c r="D26" s="107" t="s">
        <v>10</v>
      </c>
      <c r="E26" s="106" t="s">
        <v>39</v>
      </c>
      <c r="F26" s="109" t="s">
        <v>50</v>
      </c>
      <c r="G26" s="94"/>
      <c r="H26" s="94"/>
      <c r="I26" s="94"/>
      <c r="J26" s="112"/>
      <c r="K26" s="411" t="s">
        <v>27</v>
      </c>
      <c r="L26" s="412"/>
      <c r="M26" s="111"/>
      <c r="N26" s="93"/>
      <c r="O26" s="94"/>
    </row>
    <row r="27" spans="1:15" ht="13.15" customHeight="1">
      <c r="A27" s="118"/>
      <c r="B27" s="94"/>
      <c r="C27" s="119"/>
      <c r="D27" s="120"/>
      <c r="E27" s="98"/>
      <c r="F27" s="121"/>
      <c r="G27" s="94"/>
      <c r="H27" s="94"/>
      <c r="I27" s="94"/>
      <c r="J27" s="112"/>
      <c r="K27" s="411" t="s">
        <v>25</v>
      </c>
      <c r="L27" s="412"/>
      <c r="M27" s="111"/>
      <c r="N27" s="93"/>
      <c r="O27" s="94"/>
    </row>
    <row r="28" spans="1:15" ht="13.15" customHeight="1">
      <c r="A28" s="122" t="s">
        <v>56</v>
      </c>
      <c r="B28" s="94"/>
      <c r="C28" s="123"/>
      <c r="D28" s="120"/>
      <c r="E28" s="124"/>
      <c r="F28" s="121"/>
      <c r="G28" s="94"/>
      <c r="H28" s="124"/>
      <c r="I28" s="124"/>
      <c r="J28" s="112"/>
      <c r="K28" s="411" t="s">
        <v>29</v>
      </c>
      <c r="L28" s="412"/>
      <c r="M28" s="111"/>
      <c r="N28" s="93"/>
      <c r="O28" s="94"/>
    </row>
    <row r="29" spans="1:15" ht="13.15" customHeight="1">
      <c r="A29" s="104" t="s">
        <v>57</v>
      </c>
      <c r="B29" s="105" t="s">
        <v>58</v>
      </c>
      <c r="C29" s="106" t="s">
        <v>24</v>
      </c>
      <c r="D29" s="107" t="s">
        <v>10</v>
      </c>
      <c r="E29" s="106" t="s">
        <v>39</v>
      </c>
      <c r="F29" s="109" t="s">
        <v>59</v>
      </c>
      <c r="G29" s="110" t="s">
        <v>12</v>
      </c>
      <c r="H29" s="411" t="s">
        <v>60</v>
      </c>
      <c r="I29" s="412"/>
      <c r="J29" s="111"/>
      <c r="K29" s="411" t="s">
        <v>26</v>
      </c>
      <c r="L29" s="412"/>
      <c r="M29" s="111"/>
      <c r="N29" s="93"/>
      <c r="O29" s="94"/>
    </row>
    <row r="30" spans="1:15" ht="13.15" customHeight="1">
      <c r="A30" s="104" t="s">
        <v>61</v>
      </c>
      <c r="B30" s="105" t="s">
        <v>62</v>
      </c>
      <c r="C30" s="106" t="s">
        <v>39</v>
      </c>
      <c r="D30" s="107" t="s">
        <v>10</v>
      </c>
      <c r="E30" s="106" t="s">
        <v>24</v>
      </c>
      <c r="F30" s="109" t="s">
        <v>60</v>
      </c>
      <c r="G30" s="110" t="s">
        <v>56</v>
      </c>
      <c r="H30" s="411" t="s">
        <v>58</v>
      </c>
      <c r="I30" s="412"/>
      <c r="J30" s="111"/>
      <c r="K30" s="411" t="s">
        <v>22</v>
      </c>
      <c r="L30" s="412"/>
      <c r="M30" s="111"/>
      <c r="N30" s="93"/>
      <c r="O30" s="94"/>
    </row>
    <row r="31" spans="1:15" ht="13.15" customHeight="1">
      <c r="A31" s="104" t="s">
        <v>149</v>
      </c>
      <c r="B31" s="105" t="s">
        <v>58</v>
      </c>
      <c r="C31" s="106" t="s">
        <v>24</v>
      </c>
      <c r="D31" s="107" t="s">
        <v>10</v>
      </c>
      <c r="E31" s="106" t="s">
        <v>39</v>
      </c>
      <c r="F31" s="109" t="s">
        <v>62</v>
      </c>
      <c r="G31" s="94"/>
      <c r="H31" s="98"/>
      <c r="I31" s="98"/>
      <c r="J31" s="94"/>
      <c r="K31" s="98"/>
      <c r="L31" s="98"/>
      <c r="M31" s="112"/>
      <c r="N31" s="93"/>
      <c r="O31" s="94"/>
    </row>
    <row r="32" spans="1:15" ht="13.15" customHeight="1">
      <c r="A32" s="104" t="s">
        <v>54</v>
      </c>
      <c r="B32" s="105" t="s">
        <v>60</v>
      </c>
      <c r="C32" s="106" t="s">
        <v>24</v>
      </c>
      <c r="D32" s="107" t="s">
        <v>10</v>
      </c>
      <c r="E32" s="106" t="s">
        <v>24</v>
      </c>
      <c r="F32" s="109" t="s">
        <v>59</v>
      </c>
      <c r="G32" s="94"/>
      <c r="H32" s="94"/>
      <c r="I32" s="94"/>
      <c r="J32" s="94"/>
      <c r="K32" s="126" t="s">
        <v>65</v>
      </c>
      <c r="L32" s="124"/>
      <c r="M32" s="112"/>
      <c r="N32" s="93"/>
      <c r="O32" s="94"/>
    </row>
    <row r="33" spans="1:15" ht="13.15" customHeight="1">
      <c r="A33" s="104" t="s">
        <v>66</v>
      </c>
      <c r="B33" s="105" t="s">
        <v>60</v>
      </c>
      <c r="C33" s="106" t="s">
        <v>9</v>
      </c>
      <c r="D33" s="107" t="s">
        <v>10</v>
      </c>
      <c r="E33" s="106" t="s">
        <v>24</v>
      </c>
      <c r="F33" s="109" t="s">
        <v>58</v>
      </c>
      <c r="G33" s="94"/>
      <c r="H33" s="94"/>
      <c r="I33" s="94"/>
      <c r="J33" s="112"/>
      <c r="K33" s="411" t="s">
        <v>17</v>
      </c>
      <c r="L33" s="412"/>
      <c r="M33" s="111"/>
      <c r="N33" s="93"/>
      <c r="O33" s="94"/>
    </row>
    <row r="34" spans="1:15" ht="13.15" customHeight="1">
      <c r="A34" s="104" t="s">
        <v>66</v>
      </c>
      <c r="B34" s="105" t="s">
        <v>59</v>
      </c>
      <c r="C34" s="106" t="s">
        <v>9</v>
      </c>
      <c r="D34" s="107" t="s">
        <v>10</v>
      </c>
      <c r="E34" s="106" t="s">
        <v>24</v>
      </c>
      <c r="F34" s="109" t="s">
        <v>62</v>
      </c>
      <c r="G34" s="94"/>
      <c r="H34" s="94"/>
      <c r="I34" s="94"/>
      <c r="J34" s="112"/>
      <c r="K34" s="411" t="s">
        <v>13</v>
      </c>
      <c r="L34" s="412"/>
      <c r="M34" s="111"/>
      <c r="N34" s="93"/>
      <c r="O34" s="94"/>
    </row>
    <row r="35" spans="1:15" ht="13.15" customHeight="1">
      <c r="A35" s="93"/>
      <c r="B35" s="94"/>
      <c r="C35" s="119"/>
      <c r="D35" s="94"/>
      <c r="E35" s="98"/>
      <c r="F35" s="94"/>
      <c r="G35" s="94"/>
      <c r="H35" s="94"/>
      <c r="I35" s="94"/>
      <c r="J35" s="112"/>
      <c r="K35" s="411" t="s">
        <v>20</v>
      </c>
      <c r="L35" s="412"/>
      <c r="M35" s="111"/>
      <c r="N35" s="93"/>
      <c r="O35" s="94"/>
    </row>
    <row r="36" spans="1:15" ht="13.15" customHeight="1">
      <c r="A36" s="122" t="s">
        <v>67</v>
      </c>
      <c r="B36" s="94"/>
      <c r="C36" s="123"/>
      <c r="D36" s="120"/>
      <c r="E36" s="124"/>
      <c r="F36" s="121"/>
      <c r="G36" s="94"/>
      <c r="H36" s="124"/>
      <c r="I36" s="124"/>
      <c r="J36" s="112"/>
      <c r="K36" s="411" t="s">
        <v>25</v>
      </c>
      <c r="L36" s="412"/>
      <c r="M36" s="111"/>
      <c r="N36" s="93"/>
      <c r="O36" s="94"/>
    </row>
    <row r="37" spans="1:15" ht="13.15" customHeight="1">
      <c r="A37" s="104" t="s">
        <v>68</v>
      </c>
      <c r="B37" s="105" t="s">
        <v>27</v>
      </c>
      <c r="C37" s="106" t="s">
        <v>9</v>
      </c>
      <c r="D37" s="107" t="s">
        <v>10</v>
      </c>
      <c r="E37" s="106" t="s">
        <v>39</v>
      </c>
      <c r="F37" s="109" t="s">
        <v>70</v>
      </c>
      <c r="G37" s="110" t="s">
        <v>12</v>
      </c>
      <c r="H37" s="411" t="s">
        <v>27</v>
      </c>
      <c r="I37" s="412"/>
      <c r="J37" s="93"/>
      <c r="K37" s="98"/>
      <c r="L37" s="98"/>
      <c r="M37" s="112"/>
      <c r="N37" s="93"/>
      <c r="O37" s="94"/>
    </row>
    <row r="38" spans="1:15" ht="13.15" customHeight="1">
      <c r="A38" s="104" t="s">
        <v>71</v>
      </c>
      <c r="B38" s="105" t="s">
        <v>72</v>
      </c>
      <c r="C38" s="106" t="s">
        <v>24</v>
      </c>
      <c r="D38" s="107" t="s">
        <v>10</v>
      </c>
      <c r="E38" s="106" t="s">
        <v>24</v>
      </c>
      <c r="F38" s="109" t="s">
        <v>73</v>
      </c>
      <c r="G38" s="110" t="s">
        <v>67</v>
      </c>
      <c r="H38" s="411" t="s">
        <v>73</v>
      </c>
      <c r="I38" s="412"/>
      <c r="J38" s="93"/>
      <c r="K38" s="126" t="s">
        <v>74</v>
      </c>
      <c r="L38" s="124"/>
      <c r="M38" s="112"/>
      <c r="N38" s="93"/>
      <c r="O38" s="94"/>
    </row>
    <row r="39" spans="1:15" ht="13.15" customHeight="1">
      <c r="A39" s="104" t="s">
        <v>75</v>
      </c>
      <c r="B39" s="105" t="s">
        <v>27</v>
      </c>
      <c r="C39" s="106" t="s">
        <v>24</v>
      </c>
      <c r="D39" s="107" t="s">
        <v>10</v>
      </c>
      <c r="E39" s="106" t="s">
        <v>39</v>
      </c>
      <c r="F39" s="109" t="s">
        <v>72</v>
      </c>
      <c r="G39" s="94"/>
      <c r="H39" s="98"/>
      <c r="I39" s="98"/>
      <c r="J39" s="112"/>
      <c r="K39" s="411" t="s">
        <v>17</v>
      </c>
      <c r="L39" s="412"/>
      <c r="M39" s="111"/>
      <c r="N39" s="93"/>
      <c r="O39" s="94"/>
    </row>
    <row r="40" spans="1:15" ht="13.15" customHeight="1">
      <c r="A40" s="104" t="s">
        <v>76</v>
      </c>
      <c r="B40" s="105" t="s">
        <v>73</v>
      </c>
      <c r="C40" s="106" t="s">
        <v>9</v>
      </c>
      <c r="D40" s="107" t="s">
        <v>10</v>
      </c>
      <c r="E40" s="106" t="s">
        <v>39</v>
      </c>
      <c r="F40" s="109" t="s">
        <v>70</v>
      </c>
      <c r="G40" s="94"/>
      <c r="H40" s="94"/>
      <c r="I40" s="94"/>
      <c r="J40" s="112"/>
      <c r="K40" s="411" t="s">
        <v>13</v>
      </c>
      <c r="L40" s="412"/>
      <c r="M40" s="111"/>
      <c r="N40" s="93"/>
      <c r="O40" s="94"/>
    </row>
    <row r="41" spans="1:15" ht="13.15" customHeight="1">
      <c r="A41" s="104" t="s">
        <v>77</v>
      </c>
      <c r="B41" s="105" t="s">
        <v>70</v>
      </c>
      <c r="C41" s="106" t="s">
        <v>39</v>
      </c>
      <c r="D41" s="107" t="s">
        <v>10</v>
      </c>
      <c r="E41" s="106" t="s">
        <v>24</v>
      </c>
      <c r="F41" s="109" t="s">
        <v>72</v>
      </c>
      <c r="G41" s="94"/>
      <c r="H41" s="94"/>
      <c r="I41" s="94"/>
      <c r="J41" s="94"/>
      <c r="K41" s="98"/>
      <c r="L41" s="98"/>
      <c r="M41" s="112"/>
      <c r="N41" s="93"/>
      <c r="O41" s="94"/>
    </row>
    <row r="42" spans="1:15" ht="13.15" customHeight="1">
      <c r="A42" s="104" t="s">
        <v>77</v>
      </c>
      <c r="B42" s="105" t="s">
        <v>73</v>
      </c>
      <c r="C42" s="106" t="s">
        <v>39</v>
      </c>
      <c r="D42" s="107" t="s">
        <v>10</v>
      </c>
      <c r="E42" s="106" t="s">
        <v>39</v>
      </c>
      <c r="F42" s="109" t="s">
        <v>27</v>
      </c>
      <c r="G42" s="94"/>
      <c r="H42" s="94"/>
      <c r="I42" s="94"/>
      <c r="J42" s="94"/>
      <c r="K42" s="94"/>
      <c r="L42" s="94"/>
      <c r="M42" s="112"/>
      <c r="N42" s="93"/>
      <c r="O42" s="94"/>
    </row>
    <row r="43" spans="1:15" ht="13.15" customHeight="1">
      <c r="A43" s="93"/>
      <c r="B43" s="94"/>
      <c r="C43" s="119"/>
      <c r="D43" s="94"/>
      <c r="E43" s="98"/>
      <c r="F43" s="94"/>
      <c r="G43" s="94"/>
      <c r="H43" s="94"/>
      <c r="I43" s="94"/>
      <c r="J43" s="94"/>
      <c r="K43" s="94"/>
      <c r="L43" s="94"/>
      <c r="M43" s="112"/>
      <c r="N43" s="93"/>
      <c r="O43" s="94"/>
    </row>
    <row r="44" spans="1:15" ht="13.15" customHeight="1">
      <c r="A44" s="122" t="s">
        <v>78</v>
      </c>
      <c r="B44" s="94"/>
      <c r="C44" s="123"/>
      <c r="D44" s="120"/>
      <c r="E44" s="124"/>
      <c r="F44" s="121"/>
      <c r="G44" s="94"/>
      <c r="H44" s="124"/>
      <c r="I44" s="124"/>
      <c r="J44" s="94"/>
      <c r="K44" s="94"/>
      <c r="L44" s="120"/>
      <c r="M44" s="112"/>
      <c r="N44" s="93"/>
      <c r="O44" s="94"/>
    </row>
    <row r="45" spans="1:15" ht="13.15" customHeight="1">
      <c r="A45" s="104" t="s">
        <v>150</v>
      </c>
      <c r="B45" s="105" t="s">
        <v>29</v>
      </c>
      <c r="C45" s="106" t="s">
        <v>9</v>
      </c>
      <c r="D45" s="107" t="s">
        <v>10</v>
      </c>
      <c r="E45" s="106" t="s">
        <v>24</v>
      </c>
      <c r="F45" s="109" t="s">
        <v>79</v>
      </c>
      <c r="G45" s="110" t="s">
        <v>12</v>
      </c>
      <c r="H45" s="411" t="s">
        <v>29</v>
      </c>
      <c r="I45" s="412"/>
      <c r="J45" s="93"/>
      <c r="K45" s="94"/>
      <c r="L45" s="94"/>
      <c r="M45" s="112"/>
      <c r="N45" s="93"/>
      <c r="O45" s="94"/>
    </row>
    <row r="46" spans="1:15" ht="13.15" customHeight="1">
      <c r="A46" s="104" t="s">
        <v>80</v>
      </c>
      <c r="B46" s="105" t="s">
        <v>42</v>
      </c>
      <c r="C46" s="106" t="s">
        <v>24</v>
      </c>
      <c r="D46" s="107" t="s">
        <v>10</v>
      </c>
      <c r="E46" s="106" t="s">
        <v>39</v>
      </c>
      <c r="F46" s="109" t="s">
        <v>81</v>
      </c>
      <c r="G46" s="110" t="s">
        <v>78</v>
      </c>
      <c r="H46" s="411" t="s">
        <v>79</v>
      </c>
      <c r="I46" s="412"/>
      <c r="J46" s="93"/>
      <c r="K46" s="126" t="s">
        <v>82</v>
      </c>
      <c r="L46" s="124"/>
      <c r="M46" s="112"/>
      <c r="N46" s="93"/>
      <c r="O46" s="94"/>
    </row>
    <row r="47" spans="1:15" ht="13.15" customHeight="1">
      <c r="A47" s="104" t="s">
        <v>83</v>
      </c>
      <c r="B47" s="105" t="s">
        <v>29</v>
      </c>
      <c r="C47" s="106" t="s">
        <v>9</v>
      </c>
      <c r="D47" s="107" t="s">
        <v>10</v>
      </c>
      <c r="E47" s="106" t="s">
        <v>39</v>
      </c>
      <c r="F47" s="109" t="s">
        <v>42</v>
      </c>
      <c r="G47" s="94"/>
      <c r="H47" s="98"/>
      <c r="I47" s="98"/>
      <c r="J47" s="112"/>
      <c r="K47" s="411" t="s">
        <v>17</v>
      </c>
      <c r="L47" s="412"/>
      <c r="M47" s="111"/>
      <c r="N47" s="93"/>
      <c r="O47" s="94"/>
    </row>
    <row r="48" spans="1:15" ht="13.15" customHeight="1">
      <c r="A48" s="104" t="s">
        <v>151</v>
      </c>
      <c r="B48" s="105" t="s">
        <v>81</v>
      </c>
      <c r="C48" s="106" t="s">
        <v>24</v>
      </c>
      <c r="D48" s="107" t="s">
        <v>10</v>
      </c>
      <c r="E48" s="106" t="s">
        <v>24</v>
      </c>
      <c r="F48" s="109" t="s">
        <v>79</v>
      </c>
      <c r="G48" s="94"/>
      <c r="H48" s="94"/>
      <c r="I48" s="94"/>
      <c r="J48" s="94"/>
      <c r="K48" s="98"/>
      <c r="L48" s="98"/>
      <c r="M48" s="112"/>
      <c r="N48" s="93"/>
      <c r="O48" s="94"/>
    </row>
    <row r="49" spans="1:15" ht="13.15" customHeight="1">
      <c r="A49" s="104" t="s">
        <v>85</v>
      </c>
      <c r="B49" s="105" t="s">
        <v>79</v>
      </c>
      <c r="C49" s="106" t="s">
        <v>24</v>
      </c>
      <c r="D49" s="107" t="s">
        <v>10</v>
      </c>
      <c r="E49" s="106" t="s">
        <v>39</v>
      </c>
      <c r="F49" s="109" t="s">
        <v>42</v>
      </c>
      <c r="G49" s="94"/>
      <c r="H49" s="94"/>
      <c r="I49" s="94"/>
      <c r="J49" s="94"/>
      <c r="K49" s="94"/>
      <c r="L49" s="94"/>
      <c r="M49" s="112"/>
      <c r="N49" s="93"/>
      <c r="O49" s="94"/>
    </row>
    <row r="50" spans="1:15" ht="13.15" customHeight="1">
      <c r="A50" s="104" t="s">
        <v>85</v>
      </c>
      <c r="B50" s="105" t="s">
        <v>81</v>
      </c>
      <c r="C50" s="106" t="s">
        <v>39</v>
      </c>
      <c r="D50" s="107" t="s">
        <v>10</v>
      </c>
      <c r="E50" s="106" t="s">
        <v>39</v>
      </c>
      <c r="F50" s="109" t="s">
        <v>29</v>
      </c>
      <c r="G50" s="94"/>
      <c r="H50" s="94"/>
      <c r="I50" s="94"/>
      <c r="J50" s="94"/>
      <c r="K50" s="94"/>
      <c r="L50" s="94"/>
      <c r="M50" s="112"/>
      <c r="N50" s="93"/>
      <c r="O50" s="94"/>
    </row>
    <row r="51" spans="1:15" ht="13.15" customHeight="1">
      <c r="A51" s="93"/>
      <c r="B51" s="94"/>
      <c r="C51" s="119"/>
      <c r="D51" s="94"/>
      <c r="E51" s="98"/>
      <c r="F51" s="94"/>
      <c r="G51" s="94"/>
      <c r="H51" s="94"/>
      <c r="I51" s="94"/>
      <c r="J51" s="94"/>
      <c r="K51" s="94"/>
      <c r="L51" s="94"/>
      <c r="M51" s="112"/>
      <c r="N51" s="93"/>
      <c r="O51" s="94"/>
    </row>
    <row r="52" spans="1:15" ht="13.15" customHeight="1">
      <c r="A52" s="122" t="s">
        <v>86</v>
      </c>
      <c r="B52" s="94"/>
      <c r="C52" s="123"/>
      <c r="D52" s="120"/>
      <c r="E52" s="124"/>
      <c r="F52" s="121"/>
      <c r="G52" s="94"/>
      <c r="H52" s="124"/>
      <c r="I52" s="124"/>
      <c r="J52" s="94"/>
      <c r="K52" s="94"/>
      <c r="L52" s="94"/>
      <c r="M52" s="112"/>
      <c r="N52" s="93"/>
      <c r="O52" s="94"/>
    </row>
    <row r="53" spans="1:15" ht="13.15" customHeight="1">
      <c r="A53" s="104" t="s">
        <v>87</v>
      </c>
      <c r="B53" s="105" t="s">
        <v>34</v>
      </c>
      <c r="C53" s="106" t="s">
        <v>9</v>
      </c>
      <c r="D53" s="107" t="s">
        <v>10</v>
      </c>
      <c r="E53" s="106" t="s">
        <v>39</v>
      </c>
      <c r="F53" s="109" t="s">
        <v>88</v>
      </c>
      <c r="G53" s="110" t="s">
        <v>12</v>
      </c>
      <c r="H53" s="411" t="s">
        <v>34</v>
      </c>
      <c r="I53" s="412"/>
      <c r="J53" s="93"/>
      <c r="K53" s="94"/>
      <c r="L53" s="94"/>
      <c r="M53" s="112"/>
      <c r="N53" s="93"/>
      <c r="O53" s="94"/>
    </row>
    <row r="54" spans="1:15" ht="13.15" customHeight="1">
      <c r="A54" s="104" t="s">
        <v>89</v>
      </c>
      <c r="B54" s="105" t="s">
        <v>90</v>
      </c>
      <c r="C54" s="106" t="s">
        <v>24</v>
      </c>
      <c r="D54" s="107" t="s">
        <v>10</v>
      </c>
      <c r="E54" s="106" t="s">
        <v>24</v>
      </c>
      <c r="F54" s="109" t="s">
        <v>91</v>
      </c>
      <c r="G54" s="110" t="s">
        <v>86</v>
      </c>
      <c r="H54" s="411" t="s">
        <v>88</v>
      </c>
      <c r="I54" s="412"/>
      <c r="J54" s="93"/>
      <c r="K54" s="126" t="s">
        <v>92</v>
      </c>
      <c r="L54" s="124"/>
      <c r="M54" s="112"/>
      <c r="N54" s="93"/>
      <c r="O54" s="94"/>
    </row>
    <row r="55" spans="1:15" ht="13.15" customHeight="1">
      <c r="A55" s="104" t="s">
        <v>152</v>
      </c>
      <c r="B55" s="105" t="s">
        <v>34</v>
      </c>
      <c r="C55" s="106" t="s">
        <v>24</v>
      </c>
      <c r="D55" s="107" t="s">
        <v>10</v>
      </c>
      <c r="E55" s="106" t="s">
        <v>39</v>
      </c>
      <c r="F55" s="109" t="s">
        <v>90</v>
      </c>
      <c r="G55" s="94"/>
      <c r="H55" s="98"/>
      <c r="I55" s="98"/>
      <c r="J55" s="112"/>
      <c r="K55" s="411" t="s">
        <v>153</v>
      </c>
      <c r="L55" s="412"/>
      <c r="M55" s="111"/>
      <c r="N55" s="93"/>
      <c r="O55" s="94"/>
    </row>
    <row r="56" spans="1:15" ht="13.15" customHeight="1">
      <c r="A56" s="104" t="s">
        <v>154</v>
      </c>
      <c r="B56" s="105" t="s">
        <v>91</v>
      </c>
      <c r="C56" s="106" t="s">
        <v>24</v>
      </c>
      <c r="D56" s="107" t="s">
        <v>10</v>
      </c>
      <c r="E56" s="106" t="s">
        <v>9</v>
      </c>
      <c r="F56" s="109" t="s">
        <v>88</v>
      </c>
      <c r="G56" s="94"/>
      <c r="H56" s="94"/>
      <c r="I56" s="94"/>
      <c r="J56" s="94"/>
      <c r="K56" s="98"/>
      <c r="L56" s="98"/>
      <c r="M56" s="112"/>
      <c r="N56" s="93"/>
      <c r="O56" s="94"/>
    </row>
    <row r="57" spans="1:15" ht="13.15" customHeight="1">
      <c r="A57" s="104" t="s">
        <v>155</v>
      </c>
      <c r="B57" s="105" t="s">
        <v>88</v>
      </c>
      <c r="C57" s="106" t="s">
        <v>39</v>
      </c>
      <c r="D57" s="107" t="s">
        <v>10</v>
      </c>
      <c r="E57" s="106" t="s">
        <v>39</v>
      </c>
      <c r="F57" s="109" t="s">
        <v>90</v>
      </c>
      <c r="G57" s="94"/>
      <c r="H57" s="94"/>
      <c r="I57" s="94"/>
      <c r="J57" s="94"/>
      <c r="K57" s="94"/>
      <c r="L57" s="94"/>
      <c r="M57" s="112"/>
      <c r="N57" s="93"/>
      <c r="O57" s="94"/>
    </row>
    <row r="58" spans="1:15" ht="13.15" customHeight="1">
      <c r="A58" s="104" t="s">
        <v>155</v>
      </c>
      <c r="B58" s="105" t="s">
        <v>91</v>
      </c>
      <c r="C58" s="106" t="s">
        <v>24</v>
      </c>
      <c r="D58" s="107" t="s">
        <v>10</v>
      </c>
      <c r="E58" s="106" t="s">
        <v>19</v>
      </c>
      <c r="F58" s="109" t="s">
        <v>34</v>
      </c>
      <c r="G58" s="94"/>
      <c r="H58" s="94"/>
      <c r="I58" s="94"/>
      <c r="J58" s="94"/>
      <c r="K58" s="94"/>
      <c r="L58" s="94"/>
      <c r="M58" s="112"/>
      <c r="N58" s="93"/>
      <c r="O58" s="94"/>
    </row>
    <row r="59" spans="1:15" ht="13.15" customHeight="1">
      <c r="A59" s="93"/>
      <c r="B59" s="94"/>
      <c r="C59" s="119"/>
      <c r="D59" s="94"/>
      <c r="E59" s="98"/>
      <c r="F59" s="94"/>
      <c r="G59" s="94"/>
      <c r="H59" s="94"/>
      <c r="I59" s="94"/>
      <c r="J59" s="94"/>
      <c r="K59" s="94"/>
      <c r="L59" s="94"/>
      <c r="M59" s="112"/>
      <c r="N59" s="93"/>
      <c r="O59" s="94"/>
    </row>
    <row r="60" spans="1:15" ht="13.15" customHeight="1">
      <c r="A60" s="122" t="s">
        <v>97</v>
      </c>
      <c r="B60" s="94"/>
      <c r="C60" s="123"/>
      <c r="D60" s="120"/>
      <c r="E60" s="124"/>
      <c r="F60" s="121"/>
      <c r="G60" s="94"/>
      <c r="H60" s="124"/>
      <c r="I60" s="124"/>
      <c r="J60" s="94"/>
      <c r="K60" s="94"/>
      <c r="L60" s="94"/>
      <c r="M60" s="112"/>
      <c r="N60" s="93"/>
      <c r="O60" s="94"/>
    </row>
    <row r="61" spans="1:15" ht="13.15" customHeight="1">
      <c r="A61" s="104" t="s">
        <v>156</v>
      </c>
      <c r="B61" s="105" t="s">
        <v>13</v>
      </c>
      <c r="C61" s="106" t="s">
        <v>69</v>
      </c>
      <c r="D61" s="107" t="s">
        <v>10</v>
      </c>
      <c r="E61" s="106" t="s">
        <v>39</v>
      </c>
      <c r="F61" s="109" t="s">
        <v>100</v>
      </c>
      <c r="G61" s="110" t="s">
        <v>12</v>
      </c>
      <c r="H61" s="411" t="s">
        <v>13</v>
      </c>
      <c r="I61" s="412"/>
      <c r="J61" s="93"/>
      <c r="K61" s="94"/>
      <c r="L61" s="94"/>
      <c r="M61" s="112"/>
      <c r="N61" s="93"/>
      <c r="O61" s="94"/>
    </row>
    <row r="62" spans="1:15" ht="13.15" customHeight="1">
      <c r="A62" s="104" t="s">
        <v>157</v>
      </c>
      <c r="B62" s="105" t="s">
        <v>102</v>
      </c>
      <c r="C62" s="106" t="s">
        <v>24</v>
      </c>
      <c r="D62" s="107" t="s">
        <v>10</v>
      </c>
      <c r="E62" s="106" t="s">
        <v>9</v>
      </c>
      <c r="F62" s="109" t="s">
        <v>47</v>
      </c>
      <c r="G62" s="110" t="s">
        <v>97</v>
      </c>
      <c r="H62" s="411" t="s">
        <v>47</v>
      </c>
      <c r="I62" s="412"/>
      <c r="J62" s="93"/>
      <c r="K62" s="94"/>
      <c r="L62" s="94"/>
      <c r="M62" s="112"/>
      <c r="N62" s="93"/>
      <c r="O62" s="94"/>
    </row>
    <row r="63" spans="1:15" ht="13.15" customHeight="1">
      <c r="A63" s="104" t="s">
        <v>158</v>
      </c>
      <c r="B63" s="105" t="s">
        <v>13</v>
      </c>
      <c r="C63" s="106" t="s">
        <v>9</v>
      </c>
      <c r="D63" s="107" t="s">
        <v>10</v>
      </c>
      <c r="E63" s="106" t="s">
        <v>39</v>
      </c>
      <c r="F63" s="109" t="s">
        <v>102</v>
      </c>
      <c r="G63" s="94"/>
      <c r="H63" s="98"/>
      <c r="I63" s="98"/>
      <c r="J63" s="94"/>
      <c r="K63" s="94"/>
      <c r="L63" s="94"/>
      <c r="M63" s="112"/>
      <c r="N63" s="93"/>
      <c r="O63" s="94"/>
    </row>
    <row r="64" spans="1:15" ht="13.15" customHeight="1">
      <c r="A64" s="104" t="s">
        <v>159</v>
      </c>
      <c r="B64" s="105" t="s">
        <v>47</v>
      </c>
      <c r="C64" s="106" t="s">
        <v>19</v>
      </c>
      <c r="D64" s="107" t="s">
        <v>10</v>
      </c>
      <c r="E64" s="106" t="s">
        <v>39</v>
      </c>
      <c r="F64" s="109" t="s">
        <v>100</v>
      </c>
      <c r="G64" s="94"/>
      <c r="H64" s="94"/>
      <c r="I64" s="94"/>
      <c r="J64" s="94"/>
      <c r="K64" s="94"/>
      <c r="L64" s="94"/>
      <c r="M64" s="112"/>
      <c r="N64" s="93"/>
      <c r="O64" s="94"/>
    </row>
    <row r="65" spans="1:15" ht="13.15" customHeight="1">
      <c r="A65" s="104" t="s">
        <v>160</v>
      </c>
      <c r="B65" s="105" t="s">
        <v>47</v>
      </c>
      <c r="C65" s="106" t="s">
        <v>24</v>
      </c>
      <c r="D65" s="107" t="s">
        <v>10</v>
      </c>
      <c r="E65" s="106" t="s">
        <v>24</v>
      </c>
      <c r="F65" s="109" t="s">
        <v>13</v>
      </c>
      <c r="G65" s="94"/>
      <c r="H65" s="94"/>
      <c r="I65" s="94"/>
      <c r="J65" s="94"/>
      <c r="K65" s="94"/>
      <c r="L65" s="94"/>
      <c r="M65" s="112"/>
      <c r="N65" s="93"/>
      <c r="O65" s="94"/>
    </row>
    <row r="66" spans="1:15" ht="13.15" customHeight="1">
      <c r="A66" s="104" t="s">
        <v>160</v>
      </c>
      <c r="B66" s="105" t="s">
        <v>100</v>
      </c>
      <c r="C66" s="106" t="s">
        <v>24</v>
      </c>
      <c r="D66" s="107" t="s">
        <v>10</v>
      </c>
      <c r="E66" s="106" t="s">
        <v>9</v>
      </c>
      <c r="F66" s="109" t="s">
        <v>102</v>
      </c>
      <c r="G66" s="94"/>
      <c r="H66" s="94"/>
      <c r="I66" s="94"/>
      <c r="J66" s="94"/>
      <c r="K66" s="94"/>
      <c r="L66" s="94"/>
      <c r="M66" s="112"/>
      <c r="N66" s="93"/>
      <c r="O66" s="94"/>
    </row>
    <row r="67" spans="1:15" ht="13.15" customHeight="1">
      <c r="A67" s="94"/>
      <c r="B67" s="94"/>
      <c r="C67" s="119"/>
      <c r="D67" s="94"/>
      <c r="E67" s="98"/>
      <c r="F67" s="94"/>
      <c r="G67" s="94"/>
      <c r="H67" s="94"/>
      <c r="I67" s="94"/>
      <c r="J67" s="94"/>
      <c r="K67" s="94"/>
      <c r="L67" s="94"/>
      <c r="M67" s="112"/>
      <c r="N67" s="93"/>
      <c r="O67" s="94"/>
    </row>
    <row r="68" spans="1:15" ht="13.15" customHeight="1">
      <c r="A68" s="122" t="s">
        <v>106</v>
      </c>
      <c r="B68" s="94"/>
      <c r="C68" s="123"/>
      <c r="D68" s="120"/>
      <c r="E68" s="124"/>
      <c r="F68" s="121"/>
      <c r="G68" s="94"/>
      <c r="H68" s="124"/>
      <c r="I68" s="124"/>
      <c r="J68" s="94"/>
      <c r="K68" s="94"/>
      <c r="L68" s="94"/>
      <c r="M68" s="112"/>
      <c r="N68" s="93"/>
      <c r="O68" s="94"/>
    </row>
    <row r="69" spans="1:15" ht="13.15" customHeight="1">
      <c r="A69" s="104" t="s">
        <v>107</v>
      </c>
      <c r="B69" s="105" t="s">
        <v>17</v>
      </c>
      <c r="C69" s="106" t="s">
        <v>9</v>
      </c>
      <c r="D69" s="107" t="s">
        <v>10</v>
      </c>
      <c r="E69" s="106" t="s">
        <v>39</v>
      </c>
      <c r="F69" s="109" t="s">
        <v>108</v>
      </c>
      <c r="G69" s="110" t="s">
        <v>12</v>
      </c>
      <c r="H69" s="411" t="s">
        <v>17</v>
      </c>
      <c r="I69" s="412"/>
      <c r="J69" s="93"/>
      <c r="K69" s="94"/>
      <c r="L69" s="94"/>
      <c r="M69" s="112"/>
      <c r="N69" s="93"/>
      <c r="O69" s="94"/>
    </row>
    <row r="70" spans="1:15" ht="13.15" customHeight="1">
      <c r="A70" s="104" t="s">
        <v>109</v>
      </c>
      <c r="B70" s="105" t="s">
        <v>110</v>
      </c>
      <c r="C70" s="106" t="s">
        <v>39</v>
      </c>
      <c r="D70" s="107" t="s">
        <v>10</v>
      </c>
      <c r="E70" s="106" t="s">
        <v>24</v>
      </c>
      <c r="F70" s="109" t="s">
        <v>37</v>
      </c>
      <c r="G70" s="110" t="s">
        <v>106</v>
      </c>
      <c r="H70" s="411" t="s">
        <v>108</v>
      </c>
      <c r="I70" s="412"/>
      <c r="J70" s="93"/>
      <c r="K70" s="94"/>
      <c r="L70" s="94"/>
      <c r="M70" s="112"/>
      <c r="N70" s="93"/>
      <c r="O70" s="94"/>
    </row>
    <row r="71" spans="1:15" ht="13.15" customHeight="1">
      <c r="A71" s="104" t="s">
        <v>111</v>
      </c>
      <c r="B71" s="105" t="s">
        <v>17</v>
      </c>
      <c r="C71" s="106" t="s">
        <v>24</v>
      </c>
      <c r="D71" s="107" t="s">
        <v>10</v>
      </c>
      <c r="E71" s="106" t="s">
        <v>39</v>
      </c>
      <c r="F71" s="109" t="s">
        <v>110</v>
      </c>
      <c r="G71" s="94"/>
      <c r="H71" s="98"/>
      <c r="I71" s="98"/>
      <c r="J71" s="94"/>
      <c r="K71" s="94"/>
      <c r="L71" s="94"/>
      <c r="M71" s="112"/>
      <c r="N71" s="93"/>
      <c r="O71" s="94"/>
    </row>
    <row r="72" spans="1:15" ht="13.15" customHeight="1">
      <c r="A72" s="104" t="s">
        <v>161</v>
      </c>
      <c r="B72" s="105" t="s">
        <v>37</v>
      </c>
      <c r="C72" s="106" t="s">
        <v>24</v>
      </c>
      <c r="D72" s="107" t="s">
        <v>10</v>
      </c>
      <c r="E72" s="106" t="s">
        <v>24</v>
      </c>
      <c r="F72" s="109" t="s">
        <v>108</v>
      </c>
      <c r="G72" s="94"/>
      <c r="H72" s="94"/>
      <c r="I72" s="94"/>
      <c r="J72" s="94"/>
      <c r="K72" s="94"/>
      <c r="L72" s="94"/>
      <c r="M72" s="112"/>
      <c r="N72" s="93"/>
      <c r="O72" s="94"/>
    </row>
    <row r="73" spans="1:15" ht="13.15" customHeight="1">
      <c r="A73" s="104" t="s">
        <v>113</v>
      </c>
      <c r="B73" s="105" t="s">
        <v>37</v>
      </c>
      <c r="C73" s="106" t="s">
        <v>24</v>
      </c>
      <c r="D73" s="107" t="s">
        <v>10</v>
      </c>
      <c r="E73" s="106" t="s">
        <v>9</v>
      </c>
      <c r="F73" s="109" t="s">
        <v>17</v>
      </c>
      <c r="G73" s="94"/>
      <c r="H73" s="94"/>
      <c r="I73" s="94"/>
      <c r="J73" s="94"/>
      <c r="K73" s="94"/>
      <c r="L73" s="94"/>
      <c r="M73" s="112"/>
      <c r="N73" s="93"/>
      <c r="O73" s="94"/>
    </row>
    <row r="74" spans="1:15" ht="13.15" customHeight="1">
      <c r="A74" s="104" t="s">
        <v>113</v>
      </c>
      <c r="B74" s="105" t="s">
        <v>108</v>
      </c>
      <c r="C74" s="106" t="s">
        <v>24</v>
      </c>
      <c r="D74" s="107" t="s">
        <v>10</v>
      </c>
      <c r="E74" s="106" t="s">
        <v>39</v>
      </c>
      <c r="F74" s="109" t="s">
        <v>110</v>
      </c>
      <c r="G74" s="94"/>
      <c r="H74" s="94"/>
      <c r="I74" s="94"/>
      <c r="J74" s="94"/>
      <c r="K74" s="94"/>
      <c r="L74" s="94"/>
      <c r="M74" s="112"/>
      <c r="N74" s="93"/>
      <c r="O74" s="94"/>
    </row>
    <row r="75" spans="1:15" ht="13.15" customHeight="1">
      <c r="A75" s="94"/>
      <c r="B75" s="94"/>
      <c r="C75" s="98"/>
      <c r="D75" s="94"/>
      <c r="E75" s="98"/>
      <c r="F75" s="94"/>
      <c r="G75" s="94"/>
      <c r="H75" s="94"/>
      <c r="I75" s="94"/>
      <c r="J75" s="94"/>
      <c r="K75" s="94"/>
      <c r="L75" s="94"/>
      <c r="M75" s="112"/>
      <c r="N75" s="93"/>
      <c r="O75" s="94"/>
    </row>
    <row r="76" spans="1:15" ht="13.15" customHeight="1">
      <c r="A76" s="122" t="s">
        <v>114</v>
      </c>
      <c r="B76" s="94"/>
      <c r="C76" s="123"/>
      <c r="D76" s="120"/>
      <c r="E76" s="124"/>
      <c r="F76" s="121"/>
      <c r="G76" s="94"/>
      <c r="H76" s="124"/>
      <c r="I76" s="124"/>
      <c r="J76" s="94"/>
      <c r="K76" s="94"/>
      <c r="L76" s="94"/>
      <c r="M76" s="112"/>
      <c r="N76" s="93"/>
      <c r="O76" s="94"/>
    </row>
    <row r="77" spans="1:15" ht="13.15" customHeight="1">
      <c r="A77" s="104" t="s">
        <v>115</v>
      </c>
      <c r="B77" s="105" t="s">
        <v>20</v>
      </c>
      <c r="C77" s="106" t="s">
        <v>24</v>
      </c>
      <c r="D77" s="107" t="s">
        <v>10</v>
      </c>
      <c r="E77" s="106" t="s">
        <v>39</v>
      </c>
      <c r="F77" s="109" t="s">
        <v>116</v>
      </c>
      <c r="G77" s="110" t="s">
        <v>12</v>
      </c>
      <c r="H77" s="411" t="s">
        <v>20</v>
      </c>
      <c r="I77" s="412"/>
      <c r="J77" s="93"/>
      <c r="K77" s="94"/>
      <c r="L77" s="94"/>
      <c r="M77" s="112"/>
      <c r="N77" s="93"/>
      <c r="O77" s="94"/>
    </row>
    <row r="78" spans="1:15" ht="13.15" customHeight="1">
      <c r="A78" s="104" t="s">
        <v>117</v>
      </c>
      <c r="B78" s="105" t="s">
        <v>118</v>
      </c>
      <c r="C78" s="106" t="s">
        <v>9</v>
      </c>
      <c r="D78" s="107" t="s">
        <v>10</v>
      </c>
      <c r="E78" s="106" t="s">
        <v>24</v>
      </c>
      <c r="F78" s="109" t="s">
        <v>119</v>
      </c>
      <c r="G78" s="110" t="s">
        <v>114</v>
      </c>
      <c r="H78" s="411" t="s">
        <v>116</v>
      </c>
      <c r="I78" s="412"/>
      <c r="J78" s="93"/>
      <c r="K78" s="94"/>
      <c r="L78" s="94"/>
      <c r="M78" s="112"/>
      <c r="N78" s="93"/>
      <c r="O78" s="94"/>
    </row>
    <row r="79" spans="1:15" ht="13.15" customHeight="1">
      <c r="A79" s="104" t="s">
        <v>162</v>
      </c>
      <c r="B79" s="105" t="s">
        <v>20</v>
      </c>
      <c r="C79" s="106" t="s">
        <v>9</v>
      </c>
      <c r="D79" s="107" t="s">
        <v>10</v>
      </c>
      <c r="E79" s="106" t="s">
        <v>24</v>
      </c>
      <c r="F79" s="109" t="s">
        <v>118</v>
      </c>
      <c r="G79" s="94"/>
      <c r="H79" s="98"/>
      <c r="I79" s="98"/>
      <c r="J79" s="94"/>
      <c r="K79" s="94"/>
      <c r="L79" s="94"/>
      <c r="M79" s="112"/>
      <c r="N79" s="93"/>
      <c r="O79" s="94"/>
    </row>
    <row r="80" spans="1:15" ht="13.15" customHeight="1">
      <c r="A80" s="104" t="s">
        <v>163</v>
      </c>
      <c r="B80" s="105" t="s">
        <v>119</v>
      </c>
      <c r="C80" s="106" t="s">
        <v>24</v>
      </c>
      <c r="D80" s="107" t="s">
        <v>10</v>
      </c>
      <c r="E80" s="106" t="s">
        <v>9</v>
      </c>
      <c r="F80" s="109" t="s">
        <v>116</v>
      </c>
      <c r="G80" s="94"/>
      <c r="H80" s="94"/>
      <c r="I80" s="94"/>
      <c r="J80" s="94"/>
      <c r="K80" s="94"/>
      <c r="L80" s="94"/>
      <c r="M80" s="112"/>
      <c r="N80" s="93"/>
      <c r="O80" s="94"/>
    </row>
    <row r="81" spans="1:15" ht="13.15" customHeight="1">
      <c r="A81" s="104" t="s">
        <v>164</v>
      </c>
      <c r="B81" s="105" t="s">
        <v>119</v>
      </c>
      <c r="C81" s="106" t="s">
        <v>39</v>
      </c>
      <c r="D81" s="107" t="s">
        <v>10</v>
      </c>
      <c r="E81" s="106" t="s">
        <v>24</v>
      </c>
      <c r="F81" s="109" t="s">
        <v>20</v>
      </c>
      <c r="G81" s="94"/>
      <c r="H81" s="94"/>
      <c r="I81" s="94"/>
      <c r="J81" s="94"/>
      <c r="K81" s="94"/>
      <c r="L81" s="94"/>
      <c r="M81" s="112"/>
      <c r="N81" s="93"/>
      <c r="O81" s="94"/>
    </row>
    <row r="82" spans="1:15" ht="13.15" customHeight="1">
      <c r="A82" s="104" t="s">
        <v>164</v>
      </c>
      <c r="B82" s="105" t="s">
        <v>116</v>
      </c>
      <c r="C82" s="106" t="s">
        <v>24</v>
      </c>
      <c r="D82" s="107" t="s">
        <v>10</v>
      </c>
      <c r="E82" s="106" t="s">
        <v>24</v>
      </c>
      <c r="F82" s="109" t="s">
        <v>118</v>
      </c>
      <c r="G82" s="94"/>
      <c r="H82" s="94"/>
      <c r="I82" s="94"/>
      <c r="J82" s="94"/>
      <c r="K82" s="94"/>
      <c r="L82" s="94"/>
      <c r="M82" s="112"/>
      <c r="N82" s="93"/>
      <c r="O82" s="94"/>
    </row>
    <row r="83" spans="1:15" ht="13.15" customHeight="1">
      <c r="A83" s="94"/>
      <c r="B83" s="94"/>
      <c r="C83" s="98"/>
      <c r="D83" s="94"/>
      <c r="E83" s="98"/>
      <c r="F83" s="94"/>
      <c r="G83" s="94"/>
      <c r="H83" s="94"/>
      <c r="I83" s="94"/>
      <c r="J83" s="94"/>
      <c r="K83" s="94"/>
      <c r="L83" s="94"/>
      <c r="M83" s="112"/>
      <c r="N83" s="93"/>
      <c r="O83" s="94"/>
    </row>
    <row r="84" spans="1:15" ht="13.15" customHeight="1">
      <c r="A84" s="122" t="s">
        <v>123</v>
      </c>
      <c r="B84" s="94"/>
      <c r="C84" s="123"/>
      <c r="D84" s="120"/>
      <c r="E84" s="124"/>
      <c r="F84" s="121"/>
      <c r="G84" s="94"/>
      <c r="H84" s="124"/>
      <c r="I84" s="124"/>
      <c r="J84" s="94"/>
      <c r="K84" s="94"/>
      <c r="L84" s="94"/>
      <c r="M84" s="112"/>
      <c r="N84" s="93"/>
      <c r="O84" s="94"/>
    </row>
    <row r="85" spans="1:15" ht="13.15" customHeight="1">
      <c r="A85" s="104" t="s">
        <v>124</v>
      </c>
      <c r="B85" s="105" t="s">
        <v>22</v>
      </c>
      <c r="C85" s="106" t="s">
        <v>24</v>
      </c>
      <c r="D85" s="107" t="s">
        <v>10</v>
      </c>
      <c r="E85" s="106" t="s">
        <v>39</v>
      </c>
      <c r="F85" s="109" t="s">
        <v>125</v>
      </c>
      <c r="G85" s="110" t="s">
        <v>12</v>
      </c>
      <c r="H85" s="411" t="s">
        <v>22</v>
      </c>
      <c r="I85" s="412"/>
      <c r="J85" s="93"/>
      <c r="K85" s="94"/>
      <c r="L85" s="94"/>
      <c r="M85" s="112"/>
      <c r="N85" s="93"/>
      <c r="O85" s="94"/>
    </row>
    <row r="86" spans="1:15" ht="13.15" customHeight="1">
      <c r="A86" s="104" t="s">
        <v>165</v>
      </c>
      <c r="B86" s="105" t="s">
        <v>127</v>
      </c>
      <c r="C86" s="106" t="s">
        <v>39</v>
      </c>
      <c r="D86" s="107" t="s">
        <v>10</v>
      </c>
      <c r="E86" s="106" t="s">
        <v>9</v>
      </c>
      <c r="F86" s="109" t="s">
        <v>40</v>
      </c>
      <c r="G86" s="110" t="s">
        <v>123</v>
      </c>
      <c r="H86" s="411" t="s">
        <v>40</v>
      </c>
      <c r="I86" s="412"/>
      <c r="J86" s="93"/>
      <c r="K86" s="94"/>
      <c r="L86" s="94"/>
      <c r="M86" s="112"/>
      <c r="N86" s="93"/>
      <c r="O86" s="94"/>
    </row>
    <row r="87" spans="1:15" ht="13.15" customHeight="1">
      <c r="A87" s="104" t="s">
        <v>166</v>
      </c>
      <c r="B87" s="105" t="s">
        <v>22</v>
      </c>
      <c r="C87" s="106" t="s">
        <v>19</v>
      </c>
      <c r="D87" s="107" t="s">
        <v>10</v>
      </c>
      <c r="E87" s="106" t="s">
        <v>24</v>
      </c>
      <c r="F87" s="109" t="s">
        <v>127</v>
      </c>
      <c r="G87" s="94"/>
      <c r="H87" s="98"/>
      <c r="I87" s="98"/>
      <c r="J87" s="94"/>
      <c r="K87" s="94"/>
      <c r="L87" s="94"/>
      <c r="M87" s="112"/>
      <c r="N87" s="93"/>
      <c r="O87" s="94"/>
    </row>
    <row r="88" spans="1:15" ht="13.15" customHeight="1">
      <c r="A88" s="104" t="s">
        <v>129</v>
      </c>
      <c r="B88" s="105" t="s">
        <v>40</v>
      </c>
      <c r="C88" s="106" t="s">
        <v>9</v>
      </c>
      <c r="D88" s="107" t="s">
        <v>10</v>
      </c>
      <c r="E88" s="106" t="s">
        <v>9</v>
      </c>
      <c r="F88" s="109" t="s">
        <v>125</v>
      </c>
      <c r="G88" s="94"/>
      <c r="H88" s="94"/>
      <c r="I88" s="94"/>
      <c r="J88" s="94"/>
      <c r="K88" s="94"/>
      <c r="L88" s="94"/>
      <c r="M88" s="112"/>
      <c r="N88" s="93"/>
      <c r="O88" s="94"/>
    </row>
    <row r="89" spans="1:15" ht="13.15" customHeight="1">
      <c r="A89" s="104" t="s">
        <v>130</v>
      </c>
      <c r="B89" s="105" t="s">
        <v>125</v>
      </c>
      <c r="C89" s="106" t="s">
        <v>9</v>
      </c>
      <c r="D89" s="107" t="s">
        <v>10</v>
      </c>
      <c r="E89" s="106" t="s">
        <v>39</v>
      </c>
      <c r="F89" s="109" t="s">
        <v>127</v>
      </c>
      <c r="G89" s="94"/>
      <c r="H89" s="94"/>
      <c r="I89" s="94"/>
      <c r="J89" s="94"/>
      <c r="K89" s="94"/>
      <c r="L89" s="94"/>
      <c r="M89" s="112"/>
      <c r="N89" s="93"/>
      <c r="O89" s="94"/>
    </row>
    <row r="90" spans="1:15" ht="13.15" customHeight="1">
      <c r="A90" s="104" t="s">
        <v>130</v>
      </c>
      <c r="B90" s="105" t="s">
        <v>40</v>
      </c>
      <c r="C90" s="106" t="s">
        <v>24</v>
      </c>
      <c r="D90" s="107" t="s">
        <v>10</v>
      </c>
      <c r="E90" s="106" t="s">
        <v>24</v>
      </c>
      <c r="F90" s="109" t="s">
        <v>22</v>
      </c>
      <c r="G90" s="94"/>
      <c r="H90" s="94"/>
      <c r="I90" s="94"/>
      <c r="J90" s="94"/>
      <c r="K90" s="94"/>
      <c r="L90" s="94"/>
      <c r="M90" s="112"/>
      <c r="N90" s="93"/>
      <c r="O90" s="94"/>
    </row>
    <row r="91" spans="1:15" ht="13.15" customHeight="1">
      <c r="A91" s="94"/>
      <c r="B91" s="94"/>
      <c r="C91" s="98"/>
      <c r="D91" s="94"/>
      <c r="E91" s="98"/>
      <c r="F91" s="94"/>
      <c r="G91" s="94"/>
      <c r="H91" s="94"/>
      <c r="I91" s="94"/>
      <c r="J91" s="94"/>
      <c r="K91" s="94"/>
      <c r="L91" s="94"/>
      <c r="M91" s="112"/>
      <c r="N91" s="93"/>
      <c r="O91" s="94"/>
    </row>
    <row r="92" spans="1:15" ht="13.15" customHeight="1">
      <c r="A92" s="122" t="s">
        <v>131</v>
      </c>
      <c r="B92" s="94"/>
      <c r="C92" s="123"/>
      <c r="D92" s="120"/>
      <c r="E92" s="124"/>
      <c r="F92" s="121"/>
      <c r="G92" s="94"/>
      <c r="H92" s="124"/>
      <c r="I92" s="124"/>
      <c r="J92" s="94"/>
      <c r="K92" s="94"/>
      <c r="L92" s="94"/>
      <c r="M92" s="112"/>
      <c r="N92" s="93"/>
      <c r="O92" s="94"/>
    </row>
    <row r="93" spans="1:15" ht="13.15" customHeight="1">
      <c r="A93" s="104" t="s">
        <v>167</v>
      </c>
      <c r="B93" s="105" t="s">
        <v>25</v>
      </c>
      <c r="C93" s="106" t="s">
        <v>9</v>
      </c>
      <c r="D93" s="107" t="s">
        <v>10</v>
      </c>
      <c r="E93" s="106" t="s">
        <v>24</v>
      </c>
      <c r="F93" s="109" t="s">
        <v>133</v>
      </c>
      <c r="G93" s="110" t="s">
        <v>12</v>
      </c>
      <c r="H93" s="411" t="s">
        <v>25</v>
      </c>
      <c r="I93" s="412"/>
      <c r="J93" s="93"/>
      <c r="K93" s="94"/>
      <c r="L93" s="94"/>
      <c r="M93" s="112"/>
      <c r="N93" s="93"/>
      <c r="O93" s="94"/>
    </row>
    <row r="94" spans="1:15" ht="13.15" customHeight="1">
      <c r="A94" s="104" t="s">
        <v>168</v>
      </c>
      <c r="B94" s="105" t="s">
        <v>135</v>
      </c>
      <c r="C94" s="106" t="s">
        <v>24</v>
      </c>
      <c r="D94" s="107" t="s">
        <v>10</v>
      </c>
      <c r="E94" s="106" t="s">
        <v>39</v>
      </c>
      <c r="F94" s="109" t="s">
        <v>136</v>
      </c>
      <c r="G94" s="110" t="s">
        <v>131</v>
      </c>
      <c r="H94" s="411" t="s">
        <v>135</v>
      </c>
      <c r="I94" s="412"/>
      <c r="J94" s="93"/>
      <c r="K94" s="94"/>
      <c r="L94" s="94"/>
      <c r="M94" s="112"/>
      <c r="N94" s="93"/>
      <c r="O94" s="94"/>
    </row>
    <row r="95" spans="1:15" ht="13.15" customHeight="1">
      <c r="A95" s="104" t="s">
        <v>169</v>
      </c>
      <c r="B95" s="105" t="s">
        <v>25</v>
      </c>
      <c r="C95" s="106" t="s">
        <v>24</v>
      </c>
      <c r="D95" s="107" t="s">
        <v>10</v>
      </c>
      <c r="E95" s="106" t="s">
        <v>39</v>
      </c>
      <c r="F95" s="109" t="s">
        <v>135</v>
      </c>
      <c r="G95" s="94"/>
      <c r="H95" s="98"/>
      <c r="I95" s="98"/>
      <c r="J95" s="94"/>
      <c r="K95" s="94"/>
      <c r="L95" s="94"/>
      <c r="M95" s="112"/>
      <c r="N95" s="93"/>
      <c r="O95" s="94"/>
    </row>
    <row r="96" spans="1:15" ht="13.15" customHeight="1">
      <c r="A96" s="104" t="s">
        <v>170</v>
      </c>
      <c r="B96" s="105" t="s">
        <v>136</v>
      </c>
      <c r="C96" s="106" t="s">
        <v>39</v>
      </c>
      <c r="D96" s="107" t="s">
        <v>10</v>
      </c>
      <c r="E96" s="106" t="s">
        <v>39</v>
      </c>
      <c r="F96" s="109" t="s">
        <v>133</v>
      </c>
      <c r="G96" s="94"/>
      <c r="H96" s="94"/>
      <c r="I96" s="94"/>
      <c r="J96" s="94"/>
      <c r="K96" s="94"/>
      <c r="L96" s="94"/>
      <c r="M96" s="112"/>
      <c r="N96" s="93"/>
      <c r="O96" s="94"/>
    </row>
    <row r="97" spans="1:15" ht="13.15" customHeight="1">
      <c r="A97" s="104" t="s">
        <v>171</v>
      </c>
      <c r="B97" s="105" t="s">
        <v>136</v>
      </c>
      <c r="C97" s="106" t="s">
        <v>39</v>
      </c>
      <c r="D97" s="107" t="s">
        <v>10</v>
      </c>
      <c r="E97" s="106" t="s">
        <v>24</v>
      </c>
      <c r="F97" s="109" t="s">
        <v>25</v>
      </c>
      <c r="G97" s="94"/>
      <c r="H97" s="94"/>
      <c r="I97" s="94"/>
      <c r="J97" s="94"/>
      <c r="K97" s="94"/>
      <c r="L97" s="94"/>
      <c r="M97" s="112"/>
      <c r="N97" s="93"/>
      <c r="O97" s="94"/>
    </row>
    <row r="98" spans="1:15" ht="13.15" customHeight="1">
      <c r="A98" s="104" t="s">
        <v>171</v>
      </c>
      <c r="B98" s="105" t="s">
        <v>133</v>
      </c>
      <c r="C98" s="106" t="s">
        <v>24</v>
      </c>
      <c r="D98" s="107" t="s">
        <v>10</v>
      </c>
      <c r="E98" s="106" t="s">
        <v>9</v>
      </c>
      <c r="F98" s="109" t="s">
        <v>135</v>
      </c>
      <c r="G98" s="94"/>
      <c r="H98" s="94"/>
      <c r="I98" s="94"/>
      <c r="J98" s="94"/>
      <c r="K98" s="94"/>
      <c r="L98" s="94"/>
      <c r="M98" s="112"/>
      <c r="N98" s="93"/>
      <c r="O98" s="94"/>
    </row>
    <row r="99" spans="1:15" ht="13.15" customHeight="1">
      <c r="A99" s="124"/>
      <c r="B99" s="124"/>
      <c r="C99" s="99"/>
      <c r="D99" s="124"/>
      <c r="E99" s="100"/>
      <c r="F99" s="124"/>
      <c r="G99" s="124"/>
      <c r="H99" s="124"/>
      <c r="I99" s="124"/>
      <c r="J99" s="124"/>
      <c r="K99" s="124"/>
      <c r="L99" s="124"/>
      <c r="M99" s="127"/>
      <c r="N99" s="93"/>
      <c r="O99" s="9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DBA69C74-7652-4346-A41A-DC0CB8695FA1}"/>
  </hyperlink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550DA-CDE4-4672-AFA7-E9814E3C7FF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499</v>
      </c>
      <c r="C3" s="367"/>
      <c r="D3" s="367"/>
      <c r="E3" s="367"/>
      <c r="F3" s="368"/>
      <c r="G3" s="5" t="s">
        <v>4</v>
      </c>
      <c r="H3" s="387" t="s">
        <v>500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24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15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16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29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9</v>
      </c>
      <c r="D9" s="13" t="s">
        <v>10</v>
      </c>
      <c r="E9" s="14">
        <v>1</v>
      </c>
      <c r="F9" s="11" t="s">
        <v>8</v>
      </c>
      <c r="K9" s="362" t="s">
        <v>133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18" t="s">
        <v>13</v>
      </c>
      <c r="L10" s="48"/>
      <c r="M10" s="9"/>
    </row>
    <row r="11" spans="1:14">
      <c r="A11" s="19"/>
      <c r="D11" s="7"/>
      <c r="F11" s="11"/>
      <c r="K11" s="362" t="s">
        <v>60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32</v>
      </c>
      <c r="I14" s="362"/>
      <c r="K14" s="385" t="s">
        <v>72</v>
      </c>
      <c r="L14" s="386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15</v>
      </c>
      <c r="L15" s="362"/>
      <c r="M15" s="9"/>
    </row>
    <row r="16" spans="1:14">
      <c r="A16" s="10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69</v>
      </c>
      <c r="D18" s="13" t="s">
        <v>10</v>
      </c>
      <c r="E18" s="12" t="s">
        <v>39</v>
      </c>
      <c r="F18" s="11" t="s">
        <v>36</v>
      </c>
      <c r="K18" s="362" t="s">
        <v>58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19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99</v>
      </c>
      <c r="D24" s="13" t="s">
        <v>10</v>
      </c>
      <c r="E24" s="12" t="s">
        <v>39</v>
      </c>
      <c r="F24" s="11" t="s">
        <v>50</v>
      </c>
      <c r="K24" s="362" t="s">
        <v>29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22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85" t="s">
        <v>26</v>
      </c>
      <c r="L35" s="386"/>
      <c r="M35" s="9"/>
    </row>
    <row r="36" spans="1:13">
      <c r="A36" s="20" t="s">
        <v>67</v>
      </c>
      <c r="D36" s="7"/>
      <c r="F36" s="11"/>
      <c r="K36" s="362" t="s">
        <v>22</v>
      </c>
      <c r="L36" s="362"/>
      <c r="M36" s="9"/>
    </row>
    <row r="37" spans="1:13">
      <c r="A37" s="10" t="s">
        <v>68</v>
      </c>
      <c r="B37" s="11" t="s">
        <v>27</v>
      </c>
      <c r="C37" s="12" t="s">
        <v>238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/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94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69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19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99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19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69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19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753022FC-BA68-461F-8743-6DCB2C2AD028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BD856-63C1-4916-98CA-E10DA8CA894E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501</v>
      </c>
      <c r="C3" s="367"/>
      <c r="D3" s="367"/>
      <c r="E3" s="367"/>
      <c r="F3" s="368"/>
      <c r="G3" s="5" t="s">
        <v>4</v>
      </c>
      <c r="H3" s="410" t="s">
        <v>502</v>
      </c>
      <c r="I3" s="375"/>
      <c r="J3" s="375"/>
      <c r="K3" s="375"/>
      <c r="L3" s="375"/>
      <c r="M3" s="376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15</v>
      </c>
      <c r="I5" s="362"/>
      <c r="K5" s="362" t="s">
        <v>44</v>
      </c>
      <c r="L5" s="362"/>
      <c r="M5" s="9"/>
    </row>
    <row r="6" spans="1:14">
      <c r="A6" s="10" t="s">
        <v>14</v>
      </c>
      <c r="B6" s="11" t="s">
        <v>15</v>
      </c>
      <c r="C6" s="12" t="s">
        <v>9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44</v>
      </c>
      <c r="I6" s="362"/>
      <c r="K6" s="362" t="s">
        <v>29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17</v>
      </c>
      <c r="L7" s="362"/>
      <c r="M7" s="9"/>
    </row>
    <row r="8" spans="1:14">
      <c r="A8" s="10" t="s">
        <v>143</v>
      </c>
      <c r="B8" s="11" t="s">
        <v>8</v>
      </c>
      <c r="C8" s="12" t="s">
        <v>24</v>
      </c>
      <c r="D8" s="13" t="s">
        <v>10</v>
      </c>
      <c r="E8" s="14">
        <v>2</v>
      </c>
      <c r="F8" s="11" t="s">
        <v>15</v>
      </c>
      <c r="K8" s="362" t="s">
        <v>34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108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18" t="s">
        <v>13</v>
      </c>
      <c r="L10" s="48"/>
      <c r="M10" s="9"/>
    </row>
    <row r="11" spans="1:14">
      <c r="A11" s="19"/>
      <c r="D11" s="7"/>
      <c r="F11" s="11"/>
      <c r="K11" s="362" t="s">
        <v>22</v>
      </c>
      <c r="L11" s="362"/>
      <c r="M11" s="9"/>
    </row>
    <row r="12" spans="1:14">
      <c r="A12" s="20" t="s">
        <v>28</v>
      </c>
      <c r="D12" s="7"/>
      <c r="F12" s="11"/>
      <c r="K12" s="362" t="s">
        <v>26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73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15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25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24</v>
      </c>
      <c r="F16" s="11" t="s">
        <v>36</v>
      </c>
      <c r="K16" s="362" t="s">
        <v>33</v>
      </c>
      <c r="L16" s="362"/>
      <c r="M16" s="15"/>
    </row>
    <row r="17" spans="1:13">
      <c r="A17" s="10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40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58</v>
      </c>
      <c r="L18" s="362"/>
      <c r="M18" s="9"/>
    </row>
    <row r="19" spans="1:13">
      <c r="A19" s="19"/>
      <c r="D19" s="7"/>
      <c r="F19" s="11"/>
      <c r="H19" s="8"/>
      <c r="K19" s="362" t="s">
        <v>20</v>
      </c>
      <c r="L19" s="362"/>
      <c r="M19" s="9"/>
    </row>
    <row r="20" spans="1:13">
      <c r="A20" s="20" t="s">
        <v>46</v>
      </c>
      <c r="D20" s="7"/>
      <c r="F20" s="11"/>
      <c r="K20" s="362" t="s">
        <v>27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29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34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26</v>
      </c>
      <c r="L26" s="362"/>
      <c r="M26" s="9"/>
    </row>
    <row r="27" spans="1:13">
      <c r="A27" s="19"/>
      <c r="D27" s="7"/>
      <c r="F27" s="11"/>
      <c r="K27" s="362" t="s">
        <v>25</v>
      </c>
      <c r="L27" s="362"/>
      <c r="M27" s="9"/>
    </row>
    <row r="28" spans="1:13">
      <c r="A28" s="20" t="s">
        <v>56</v>
      </c>
      <c r="D28" s="7"/>
      <c r="F28" s="11"/>
      <c r="K28" s="362" t="s">
        <v>40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17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29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20</v>
      </c>
      <c r="L39" s="362"/>
      <c r="M39" s="9"/>
    </row>
    <row r="40" spans="1:13">
      <c r="A40" s="10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39</v>
      </c>
      <c r="F47" s="11" t="s">
        <v>42</v>
      </c>
      <c r="K47" s="362" t="s">
        <v>20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503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24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24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40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22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19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:M3" r:id="rId1" display="matte.krantz@yahoo.co.uk" xr:uid="{23ADC277-5A20-4FBD-BD88-EBCAF45E40C8}"/>
    <hyperlink ref="H3" r:id="rId2" xr:uid="{080E4322-DB18-45C9-A663-CE75AE758768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3"/>
  <headerFooter alignWithMargins="0"/>
  <drawing r:id="rId4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89ECB-D3CD-453D-BD0D-1567F83DAFC7}">
  <dimension ref="A1:N99"/>
  <sheetViews>
    <sheetView topLeftCell="A2"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504</v>
      </c>
      <c r="C3" s="367"/>
      <c r="D3" s="367"/>
      <c r="E3" s="367"/>
      <c r="F3" s="368"/>
      <c r="G3" s="5" t="s">
        <v>4</v>
      </c>
      <c r="H3" s="387" t="s">
        <v>505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15</v>
      </c>
      <c r="I5" s="362"/>
      <c r="K5" s="362" t="s">
        <v>13</v>
      </c>
      <c r="L5" s="362"/>
      <c r="M5" s="9"/>
    </row>
    <row r="6" spans="1:14">
      <c r="A6" s="10" t="s">
        <v>14</v>
      </c>
      <c r="B6" s="11" t="s">
        <v>15</v>
      </c>
      <c r="C6" s="12" t="s">
        <v>24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44</v>
      </c>
      <c r="I6" s="362"/>
      <c r="K6" s="362" t="s">
        <v>22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17</v>
      </c>
      <c r="L7" s="362"/>
      <c r="M7" s="9"/>
    </row>
    <row r="8" spans="1:14">
      <c r="A8" s="10" t="s">
        <v>21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44</v>
      </c>
      <c r="K9" s="362" t="s">
        <v>37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18" t="s">
        <v>26</v>
      </c>
      <c r="L10" s="48"/>
      <c r="M10" s="9"/>
    </row>
    <row r="11" spans="1:14">
      <c r="A11" s="19"/>
      <c r="D11" s="7"/>
      <c r="F11" s="11"/>
      <c r="K11" s="362" t="s">
        <v>79</v>
      </c>
      <c r="L11" s="362"/>
      <c r="M11" s="9"/>
    </row>
    <row r="12" spans="1:14">
      <c r="A12" s="20" t="s">
        <v>28</v>
      </c>
      <c r="D12" s="7"/>
      <c r="F12" s="11"/>
      <c r="K12" s="362" t="s">
        <v>15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33</v>
      </c>
      <c r="L13" s="362"/>
      <c r="M13" s="9"/>
    </row>
    <row r="14" spans="1:14">
      <c r="A14" s="10" t="s">
        <v>35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60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73</v>
      </c>
      <c r="L15" s="362"/>
      <c r="M15" s="9"/>
    </row>
    <row r="16" spans="1:14">
      <c r="A16" s="10" t="s">
        <v>41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20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27</v>
      </c>
      <c r="L17" s="362"/>
      <c r="M17" s="9"/>
    </row>
    <row r="18" spans="1:13">
      <c r="A18" s="10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34</v>
      </c>
      <c r="L18" s="362"/>
      <c r="M18" s="9"/>
    </row>
    <row r="19" spans="1:13">
      <c r="A19" s="19"/>
      <c r="D19" s="7"/>
      <c r="F19" s="11"/>
      <c r="H19" s="8"/>
      <c r="K19" s="362" t="s">
        <v>133</v>
      </c>
      <c r="L19" s="362"/>
      <c r="M19" s="9"/>
    </row>
    <row r="20" spans="1:13">
      <c r="A20" s="20" t="s">
        <v>46</v>
      </c>
      <c r="D20" s="7"/>
      <c r="F20" s="11"/>
      <c r="K20" s="362" t="s">
        <v>118</v>
      </c>
      <c r="L20" s="362"/>
      <c r="M20" s="9"/>
    </row>
    <row r="21" spans="1:13">
      <c r="A21" s="10" t="s">
        <v>48</v>
      </c>
      <c r="B21" s="11" t="s">
        <v>26</v>
      </c>
      <c r="C21" s="12" t="s">
        <v>24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53</v>
      </c>
      <c r="B23" s="11" t="s">
        <v>51</v>
      </c>
      <c r="C23" s="12" t="s">
        <v>39</v>
      </c>
      <c r="D23" s="13" t="s">
        <v>10</v>
      </c>
      <c r="E23" s="12" t="s">
        <v>24</v>
      </c>
      <c r="F23" s="11" t="s">
        <v>45</v>
      </c>
      <c r="K23" s="362" t="s">
        <v>13</v>
      </c>
      <c r="L23" s="362"/>
      <c r="M23" s="9"/>
    </row>
    <row r="24" spans="1:13">
      <c r="A24" s="10" t="s">
        <v>54</v>
      </c>
      <c r="B24" s="11" t="s">
        <v>26</v>
      </c>
      <c r="C24" s="12" t="s">
        <v>9</v>
      </c>
      <c r="D24" s="13" t="s">
        <v>10</v>
      </c>
      <c r="E24" s="12" t="s">
        <v>39</v>
      </c>
      <c r="F24" s="11" t="s">
        <v>50</v>
      </c>
      <c r="K24" s="362" t="s">
        <v>22</v>
      </c>
      <c r="L24" s="362"/>
      <c r="M24" s="9"/>
    </row>
    <row r="25" spans="1:13">
      <c r="A25" s="10" t="s">
        <v>55</v>
      </c>
      <c r="B25" s="11" t="s">
        <v>51</v>
      </c>
      <c r="C25" s="12" t="s">
        <v>39</v>
      </c>
      <c r="D25" s="13" t="s">
        <v>10</v>
      </c>
      <c r="E25" s="12" t="s">
        <v>24</v>
      </c>
      <c r="F25" s="11" t="s">
        <v>26</v>
      </c>
      <c r="K25" s="362" t="s">
        <v>17</v>
      </c>
      <c r="L25" s="362"/>
      <c r="M25" s="9"/>
    </row>
    <row r="26" spans="1:13">
      <c r="A26" s="10" t="s">
        <v>55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4" t="s">
        <v>25</v>
      </c>
      <c r="M26" s="9"/>
    </row>
    <row r="27" spans="1:13">
      <c r="A27" s="19"/>
      <c r="D27" s="7"/>
      <c r="F27" s="11"/>
      <c r="K27" s="362" t="s">
        <v>37</v>
      </c>
      <c r="L27" s="362"/>
      <c r="M27" s="9"/>
    </row>
    <row r="28" spans="1:13">
      <c r="A28" s="20" t="s">
        <v>56</v>
      </c>
      <c r="D28" s="7"/>
      <c r="F28" s="11"/>
      <c r="K28" s="362" t="s">
        <v>34</v>
      </c>
      <c r="L28" s="362"/>
      <c r="M28" s="9"/>
    </row>
    <row r="29" spans="1:13">
      <c r="A29" s="10" t="s">
        <v>57</v>
      </c>
      <c r="B29" s="11" t="s">
        <v>58</v>
      </c>
      <c r="C29" s="12" t="s">
        <v>39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60</v>
      </c>
      <c r="I29" s="362"/>
      <c r="K29" s="362" t="s">
        <v>26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79</v>
      </c>
      <c r="L30" s="362"/>
      <c r="M30" s="9"/>
    </row>
    <row r="31" spans="1:13">
      <c r="A31" s="10" t="s">
        <v>63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64</v>
      </c>
      <c r="B32" s="11" t="s">
        <v>60</v>
      </c>
      <c r="C32" s="12" t="s">
        <v>24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85" t="s">
        <v>13</v>
      </c>
      <c r="L33" s="386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22</v>
      </c>
      <c r="L34" s="362"/>
      <c r="M34" s="9"/>
    </row>
    <row r="35" spans="1:13">
      <c r="A35" s="21"/>
      <c r="K35" s="362" t="s">
        <v>17</v>
      </c>
      <c r="L35" s="362"/>
      <c r="M35" s="9"/>
    </row>
    <row r="36" spans="1:13">
      <c r="A36" s="20" t="s">
        <v>67</v>
      </c>
      <c r="D36" s="7"/>
      <c r="F36" s="11"/>
      <c r="K36" s="362" t="s">
        <v>25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73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27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24</v>
      </c>
      <c r="D39" s="13" t="s">
        <v>10</v>
      </c>
      <c r="E39" s="12" t="s">
        <v>39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48</v>
      </c>
      <c r="B45" s="11" t="s">
        <v>29</v>
      </c>
      <c r="C45" s="12" t="s">
        <v>24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84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24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0" t="s">
        <v>93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198</v>
      </c>
      <c r="L55" s="362"/>
      <c r="M55" s="9"/>
    </row>
    <row r="56" spans="1:13">
      <c r="A56" s="10" t="s">
        <v>95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96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96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98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101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103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104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105</v>
      </c>
      <c r="B65" s="11" t="s">
        <v>47</v>
      </c>
      <c r="C65" s="12" t="s">
        <v>39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105</v>
      </c>
      <c r="B66" s="11" t="s">
        <v>100</v>
      </c>
      <c r="C66" s="12" t="s">
        <v>24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112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120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121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122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122</v>
      </c>
      <c r="B82" s="11" t="s">
        <v>116</v>
      </c>
      <c r="C82" s="12" t="s">
        <v>39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126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128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24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132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133</v>
      </c>
      <c r="I93" s="362"/>
      <c r="M93" s="9"/>
    </row>
    <row r="94" spans="1:13">
      <c r="A94" s="10" t="s">
        <v>134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25</v>
      </c>
      <c r="I94" s="362"/>
      <c r="M94" s="9"/>
    </row>
    <row r="95" spans="1:13">
      <c r="A95" s="10" t="s">
        <v>137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138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139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139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7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30:I30"/>
    <mergeCell ref="K30:L30"/>
    <mergeCell ref="K19:L19"/>
    <mergeCell ref="K20:L20"/>
    <mergeCell ref="H21:I21"/>
    <mergeCell ref="H22:I22"/>
    <mergeCell ref="K23:L23"/>
    <mergeCell ref="K24:L24"/>
    <mergeCell ref="K25:L25"/>
    <mergeCell ref="K27:L27"/>
    <mergeCell ref="K28:L28"/>
    <mergeCell ref="H29:I29"/>
    <mergeCell ref="K29:L29"/>
    <mergeCell ref="H53:I53"/>
    <mergeCell ref="K33:L33"/>
    <mergeCell ref="K34:L34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94:I94"/>
    <mergeCell ref="H54:I54"/>
    <mergeCell ref="K55:L55"/>
    <mergeCell ref="H61:I61"/>
    <mergeCell ref="H62:I62"/>
    <mergeCell ref="H69:I69"/>
    <mergeCell ref="H70:I70"/>
    <mergeCell ref="H77:I77"/>
    <mergeCell ref="H78:I78"/>
    <mergeCell ref="H85:I85"/>
    <mergeCell ref="H86:I86"/>
    <mergeCell ref="H93:I93"/>
  </mergeCells>
  <hyperlinks>
    <hyperlink ref="H3" r:id="rId1" xr:uid="{EEC4E544-CA90-4FB4-AFA7-15D74A41BF25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78A3D-8767-4629-803B-BB251F3AFD06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195</v>
      </c>
      <c r="C3" s="367"/>
      <c r="D3" s="367"/>
      <c r="E3" s="367"/>
      <c r="F3" s="368"/>
      <c r="G3" s="5" t="s">
        <v>4</v>
      </c>
      <c r="H3" s="387" t="s">
        <v>196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33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2</v>
      </c>
      <c r="F6" s="11" t="s">
        <v>16</v>
      </c>
      <c r="G6" s="8" t="s">
        <v>5</v>
      </c>
      <c r="H6" s="362" t="s">
        <v>16</v>
      </c>
      <c r="I6" s="362"/>
      <c r="K6" s="362" t="s">
        <v>26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60</v>
      </c>
      <c r="L7" s="362"/>
      <c r="M7" s="9"/>
    </row>
    <row r="8" spans="1:14">
      <c r="A8" s="10" t="s">
        <v>21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1</v>
      </c>
      <c r="F9" s="11" t="s">
        <v>8</v>
      </c>
      <c r="K9" s="362" t="s">
        <v>29</v>
      </c>
      <c r="L9" s="362"/>
      <c r="M9" s="15"/>
    </row>
    <row r="10" spans="1:14">
      <c r="A10" s="10" t="s">
        <v>23</v>
      </c>
      <c r="B10" s="11" t="s">
        <v>11</v>
      </c>
      <c r="C10" s="12" t="s">
        <v>9</v>
      </c>
      <c r="D10" s="13" t="s">
        <v>10</v>
      </c>
      <c r="E10" s="14">
        <v>0</v>
      </c>
      <c r="F10" s="17" t="s">
        <v>15</v>
      </c>
      <c r="K10" s="18" t="s">
        <v>34</v>
      </c>
      <c r="L10" s="48"/>
      <c r="M10" s="9"/>
    </row>
    <row r="11" spans="1:14">
      <c r="A11" s="19"/>
      <c r="D11" s="7"/>
      <c r="F11" s="11"/>
      <c r="K11" s="362" t="s">
        <v>13</v>
      </c>
      <c r="L11" s="362"/>
      <c r="M11" s="9"/>
    </row>
    <row r="12" spans="1:14">
      <c r="A12" s="20" t="s">
        <v>28</v>
      </c>
      <c r="D12" s="7"/>
      <c r="F12" s="11"/>
      <c r="K12" s="362" t="s">
        <v>17</v>
      </c>
      <c r="L12" s="362"/>
      <c r="M12" s="9"/>
    </row>
    <row r="13" spans="1:14">
      <c r="A13" s="10" t="s">
        <v>30</v>
      </c>
      <c r="B13" s="11" t="s">
        <v>31</v>
      </c>
      <c r="C13" s="12" t="s">
        <v>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37</v>
      </c>
      <c r="L13" s="362"/>
      <c r="M13" s="9"/>
    </row>
    <row r="14" spans="1:14">
      <c r="A14" s="10" t="s">
        <v>35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20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25</v>
      </c>
      <c r="L15" s="362"/>
      <c r="M15" s="9"/>
    </row>
    <row r="16" spans="1:14">
      <c r="A16" s="10" t="s">
        <v>41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22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16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51</v>
      </c>
      <c r="L18" s="362"/>
      <c r="M18" s="9"/>
    </row>
    <row r="19" spans="1:13">
      <c r="A19" s="19"/>
      <c r="D19" s="7"/>
      <c r="F19" s="11"/>
      <c r="H19" s="8"/>
      <c r="K19" s="362" t="s">
        <v>47</v>
      </c>
      <c r="L19" s="362"/>
      <c r="M19" s="9"/>
    </row>
    <row r="20" spans="1:13">
      <c r="A20" s="20" t="s">
        <v>46</v>
      </c>
      <c r="D20" s="7"/>
      <c r="F20" s="11"/>
      <c r="K20" s="362" t="s">
        <v>108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51</v>
      </c>
      <c r="I22" s="362"/>
      <c r="K22" s="8" t="s">
        <v>52</v>
      </c>
      <c r="M22" s="9"/>
    </row>
    <row r="23" spans="1:13">
      <c r="A23" s="10" t="s">
        <v>53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26</v>
      </c>
      <c r="L23" s="362"/>
      <c r="M23" s="9"/>
    </row>
    <row r="24" spans="1:13">
      <c r="A24" s="10" t="s">
        <v>54</v>
      </c>
      <c r="B24" s="11" t="s">
        <v>26</v>
      </c>
      <c r="C24" s="12" t="s">
        <v>9</v>
      </c>
      <c r="D24" s="13" t="s">
        <v>10</v>
      </c>
      <c r="E24" s="12" t="s">
        <v>39</v>
      </c>
      <c r="F24" s="11" t="s">
        <v>50</v>
      </c>
      <c r="K24" s="362" t="s">
        <v>27</v>
      </c>
      <c r="L24" s="362"/>
      <c r="M24" s="9"/>
    </row>
    <row r="25" spans="1:13">
      <c r="A25" s="10" t="s">
        <v>55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55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47</v>
      </c>
      <c r="L27" s="362"/>
      <c r="M27" s="9"/>
    </row>
    <row r="28" spans="1:13">
      <c r="A28" s="20" t="s">
        <v>56</v>
      </c>
      <c r="D28" s="7"/>
      <c r="F28" s="11"/>
      <c r="K28" s="362" t="s">
        <v>17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197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60</v>
      </c>
      <c r="I30" s="362"/>
      <c r="K30" s="362" t="s">
        <v>22</v>
      </c>
      <c r="L30" s="362"/>
      <c r="M30" s="9"/>
    </row>
    <row r="31" spans="1:13">
      <c r="A31" s="10" t="s">
        <v>63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0" t="s">
        <v>64</v>
      </c>
      <c r="B32" s="11" t="s">
        <v>60</v>
      </c>
      <c r="C32" s="12" t="s">
        <v>9</v>
      </c>
      <c r="D32" s="13" t="s">
        <v>10</v>
      </c>
      <c r="E32" s="12" t="s">
        <v>39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26</v>
      </c>
      <c r="L33" s="362"/>
      <c r="M33" s="9"/>
    </row>
    <row r="34" spans="1:13">
      <c r="A34" s="10" t="s">
        <v>66</v>
      </c>
      <c r="B34" s="11" t="s">
        <v>59</v>
      </c>
      <c r="C34" s="12" t="s">
        <v>39</v>
      </c>
      <c r="D34" s="13" t="s">
        <v>10</v>
      </c>
      <c r="E34" s="12" t="s">
        <v>9</v>
      </c>
      <c r="F34" s="11" t="s">
        <v>62</v>
      </c>
      <c r="K34" s="362" t="s">
        <v>27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13</v>
      </c>
      <c r="L36" s="362"/>
      <c r="M36" s="9"/>
    </row>
    <row r="37" spans="1:13">
      <c r="A37" s="10" t="s">
        <v>68</v>
      </c>
      <c r="B37" s="11" t="s">
        <v>27</v>
      </c>
      <c r="C37" s="12" t="s">
        <v>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39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39</v>
      </c>
      <c r="F39" s="11" t="s">
        <v>72</v>
      </c>
      <c r="K39" s="362" t="s">
        <v>27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48</v>
      </c>
      <c r="B45" s="11" t="s">
        <v>29</v>
      </c>
      <c r="C45" s="12" t="s">
        <v>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24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84</v>
      </c>
      <c r="B48" s="11" t="s">
        <v>81</v>
      </c>
      <c r="C48" s="12" t="s">
        <v>9</v>
      </c>
      <c r="D48" s="13" t="s">
        <v>10</v>
      </c>
      <c r="E48" s="12" t="s">
        <v>39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39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/>
      <c r="E50" s="12" t="s">
        <v>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39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91</v>
      </c>
      <c r="I54" s="362"/>
      <c r="K54" s="8" t="s">
        <v>92</v>
      </c>
      <c r="M54" s="9"/>
    </row>
    <row r="55" spans="1:13">
      <c r="A55" s="10" t="s">
        <v>93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198</v>
      </c>
      <c r="L55" s="362"/>
      <c r="M55" s="9"/>
    </row>
    <row r="56" spans="1:13">
      <c r="A56" s="10" t="s">
        <v>95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96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96</v>
      </c>
      <c r="B58" s="11" t="s">
        <v>91</v>
      </c>
      <c r="C58" s="12" t="s">
        <v>39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98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101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103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104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0" t="s">
        <v>105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105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112</v>
      </c>
      <c r="B72" s="11" t="s">
        <v>37</v>
      </c>
      <c r="C72" s="12" t="s">
        <v>9</v>
      </c>
      <c r="D72" s="13" t="s">
        <v>10</v>
      </c>
      <c r="E72" s="12" t="s">
        <v>39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120</v>
      </c>
      <c r="B79" s="11" t="s">
        <v>20</v>
      </c>
      <c r="C79" s="12" t="s">
        <v>9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0" t="s">
        <v>121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122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122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126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128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39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39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132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134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137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138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0" t="s">
        <v>139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139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FFE8D6D3-4BBC-42F8-B358-5FF71F560DCE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5910E-85EC-4D17-9B8C-C459EDAF0F6A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506</v>
      </c>
      <c r="C3" s="367"/>
      <c r="D3" s="367"/>
      <c r="E3" s="367"/>
      <c r="F3" s="368"/>
      <c r="G3" s="5" t="s">
        <v>4</v>
      </c>
      <c r="H3" s="410" t="s">
        <v>507</v>
      </c>
      <c r="I3" s="375"/>
      <c r="J3" s="375"/>
      <c r="K3" s="375"/>
      <c r="L3" s="375"/>
      <c r="M3" s="376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19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31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16</v>
      </c>
      <c r="I6" s="362"/>
      <c r="K6" s="362" t="s">
        <v>45</v>
      </c>
      <c r="L6" s="362"/>
      <c r="M6" s="9"/>
    </row>
    <row r="7" spans="1:14">
      <c r="A7" s="10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72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1</v>
      </c>
      <c r="F8" s="11" t="s">
        <v>15</v>
      </c>
      <c r="K8" s="362" t="s">
        <v>17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40</v>
      </c>
      <c r="L9" s="362"/>
      <c r="M9" s="15"/>
    </row>
    <row r="10" spans="1:14">
      <c r="A10" s="10" t="s">
        <v>23</v>
      </c>
      <c r="B10" s="11" t="s">
        <v>11</v>
      </c>
      <c r="C10" s="12" t="s">
        <v>39</v>
      </c>
      <c r="D10" s="13" t="s">
        <v>10</v>
      </c>
      <c r="E10" s="14">
        <v>1</v>
      </c>
      <c r="F10" s="17" t="s">
        <v>15</v>
      </c>
      <c r="K10" s="18" t="s">
        <v>13</v>
      </c>
      <c r="L10" s="48"/>
      <c r="M10" s="9"/>
    </row>
    <row r="11" spans="1:14">
      <c r="A11" s="19"/>
      <c r="D11" s="7"/>
      <c r="F11" s="11"/>
      <c r="K11" s="362" t="s">
        <v>58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27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8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9</v>
      </c>
      <c r="D18" s="13" t="s">
        <v>10</v>
      </c>
      <c r="E18" s="12" t="s">
        <v>24</v>
      </c>
      <c r="F18" s="11" t="s">
        <v>36</v>
      </c>
      <c r="K18" s="362" t="s">
        <v>60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24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20</v>
      </c>
      <c r="L23" s="362"/>
      <c r="M23" s="9"/>
    </row>
    <row r="24" spans="1:13">
      <c r="A24" s="10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22</v>
      </c>
      <c r="L24" s="362"/>
      <c r="M24" s="9"/>
    </row>
    <row r="25" spans="1:13">
      <c r="A25" s="10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26</v>
      </c>
      <c r="L25" s="362"/>
      <c r="M25" s="9"/>
    </row>
    <row r="26" spans="1:13">
      <c r="A26" s="10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25</v>
      </c>
      <c r="L26" s="362"/>
      <c r="M26" s="9"/>
    </row>
    <row r="27" spans="1:13">
      <c r="A27" s="19"/>
      <c r="D27" s="7"/>
      <c r="F27" s="11"/>
      <c r="K27" s="362" t="s">
        <v>13</v>
      </c>
      <c r="L27" s="362"/>
      <c r="M27" s="9"/>
    </row>
    <row r="28" spans="1:13">
      <c r="A28" s="20" t="s">
        <v>56</v>
      </c>
      <c r="D28" s="7"/>
      <c r="F28" s="11"/>
      <c r="K28" s="362" t="s">
        <v>34</v>
      </c>
      <c r="L28" s="362"/>
      <c r="M28" s="9"/>
    </row>
    <row r="29" spans="1:13">
      <c r="A29" s="10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45</v>
      </c>
      <c r="L29" s="362"/>
      <c r="M29" s="9"/>
    </row>
    <row r="30" spans="1:13">
      <c r="A30" s="10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17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9</v>
      </c>
      <c r="D33" s="13" t="s">
        <v>10</v>
      </c>
      <c r="E33" s="12" t="s">
        <v>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26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72</v>
      </c>
      <c r="I37" s="362"/>
      <c r="M37" s="9"/>
    </row>
    <row r="38" spans="1:13">
      <c r="A38" s="10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27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9</v>
      </c>
      <c r="D39" s="13" t="s">
        <v>10</v>
      </c>
      <c r="E39" s="12" t="s">
        <v>9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26</v>
      </c>
      <c r="L40" s="362"/>
      <c r="M40" s="9"/>
    </row>
    <row r="41" spans="1:13">
      <c r="A41" s="10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79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9</v>
      </c>
      <c r="D55" s="13" t="s">
        <v>10</v>
      </c>
      <c r="E55" s="12" t="s">
        <v>24</v>
      </c>
      <c r="F55" s="11" t="s">
        <v>90</v>
      </c>
      <c r="K55" s="362" t="s">
        <v>469</v>
      </c>
      <c r="L55" s="362"/>
      <c r="M55" s="9"/>
    </row>
    <row r="56" spans="1:13">
      <c r="A56" s="10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0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9</v>
      </c>
      <c r="D78" s="13" t="s">
        <v>10</v>
      </c>
      <c r="E78" s="12" t="s">
        <v>24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0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9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24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9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24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0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24</v>
      </c>
      <c r="D96" s="13" t="s">
        <v>10</v>
      </c>
      <c r="E96" s="12" t="s">
        <v>24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24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:M3" r:id="rId1" display="krantzmax@gmail.com" xr:uid="{6A972200-57BE-4A6B-9737-8344B71C8329}"/>
    <hyperlink ref="H3" r:id="rId2" xr:uid="{8EA74551-2BCC-4648-976B-3B1E3911B57C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3"/>
  <headerFooter alignWithMargins="0"/>
  <drawing r:id="rId4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23036-958F-4F85-B95C-9FB291C47889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2"/>
      <c r="N1" s="93"/>
      <c r="O1" s="94"/>
    </row>
    <row r="2" spans="1:15" ht="43.15" customHeight="1">
      <c r="A2" s="413" t="s">
        <v>1</v>
      </c>
      <c r="B2" s="414"/>
      <c r="C2" s="414"/>
      <c r="D2" s="414"/>
      <c r="E2" s="414"/>
      <c r="F2" s="414"/>
      <c r="G2" s="415"/>
      <c r="H2" s="414"/>
      <c r="I2" s="414"/>
      <c r="J2" s="414"/>
      <c r="K2" s="414"/>
      <c r="L2" s="414"/>
      <c r="M2" s="416"/>
      <c r="N2" s="93"/>
      <c r="O2" s="94"/>
    </row>
    <row r="3" spans="1:15" ht="17.25" customHeight="1">
      <c r="A3" s="96" t="s">
        <v>2</v>
      </c>
      <c r="B3" s="417" t="s">
        <v>508</v>
      </c>
      <c r="C3" s="418"/>
      <c r="D3" s="418"/>
      <c r="E3" s="418"/>
      <c r="F3" s="419"/>
      <c r="G3" s="96" t="s">
        <v>4</v>
      </c>
      <c r="H3" s="420"/>
      <c r="I3" s="418"/>
      <c r="J3" s="418"/>
      <c r="K3" s="418"/>
      <c r="L3" s="418"/>
      <c r="M3" s="419"/>
      <c r="N3" s="93"/>
      <c r="O3" s="94"/>
    </row>
    <row r="4" spans="1:15" ht="13.15" customHeight="1">
      <c r="A4" s="97" t="s">
        <v>5</v>
      </c>
      <c r="B4" s="98"/>
      <c r="C4" s="99"/>
      <c r="D4" s="98"/>
      <c r="E4" s="100"/>
      <c r="F4" s="98"/>
      <c r="G4" s="101"/>
      <c r="H4" s="100"/>
      <c r="I4" s="100"/>
      <c r="J4" s="98"/>
      <c r="K4" s="102" t="s">
        <v>6</v>
      </c>
      <c r="L4" s="100"/>
      <c r="M4" s="103"/>
      <c r="N4" s="93"/>
      <c r="O4" s="94"/>
    </row>
    <row r="5" spans="1:15" ht="13.15" customHeight="1">
      <c r="A5" s="104" t="s">
        <v>7</v>
      </c>
      <c r="B5" s="105" t="s">
        <v>8</v>
      </c>
      <c r="C5" s="106" t="s">
        <v>24</v>
      </c>
      <c r="D5" s="107" t="s">
        <v>10</v>
      </c>
      <c r="E5" s="108">
        <v>1</v>
      </c>
      <c r="F5" s="109" t="s">
        <v>11</v>
      </c>
      <c r="G5" s="110" t="s">
        <v>12</v>
      </c>
      <c r="H5" s="411" t="s">
        <v>15</v>
      </c>
      <c r="I5" s="412"/>
      <c r="J5" s="111"/>
      <c r="K5" s="411" t="s">
        <v>26</v>
      </c>
      <c r="L5" s="412"/>
      <c r="M5" s="111"/>
      <c r="N5" s="93"/>
      <c r="O5" s="94"/>
    </row>
    <row r="6" spans="1:15" ht="13.15" customHeight="1">
      <c r="A6" s="104" t="s">
        <v>14</v>
      </c>
      <c r="B6" s="105" t="s">
        <v>15</v>
      </c>
      <c r="C6" s="106" t="s">
        <v>39</v>
      </c>
      <c r="D6" s="107" t="s">
        <v>10</v>
      </c>
      <c r="E6" s="108">
        <v>0</v>
      </c>
      <c r="F6" s="109" t="s">
        <v>16</v>
      </c>
      <c r="G6" s="110" t="s">
        <v>5</v>
      </c>
      <c r="H6" s="411" t="s">
        <v>16</v>
      </c>
      <c r="I6" s="412"/>
      <c r="J6" s="111"/>
      <c r="K6" s="411" t="s">
        <v>37</v>
      </c>
      <c r="L6" s="412"/>
      <c r="M6" s="111"/>
      <c r="N6" s="93"/>
      <c r="O6" s="94"/>
    </row>
    <row r="7" spans="1:15" ht="13.15" customHeight="1">
      <c r="A7" s="104" t="s">
        <v>18</v>
      </c>
      <c r="B7" s="105" t="s">
        <v>16</v>
      </c>
      <c r="C7" s="106" t="s">
        <v>9</v>
      </c>
      <c r="D7" s="107" t="s">
        <v>10</v>
      </c>
      <c r="E7" s="108">
        <v>0</v>
      </c>
      <c r="F7" s="109" t="s">
        <v>11</v>
      </c>
      <c r="G7" s="94"/>
      <c r="H7" s="98"/>
      <c r="I7" s="98"/>
      <c r="J7" s="112"/>
      <c r="K7" s="411" t="s">
        <v>79</v>
      </c>
      <c r="L7" s="412"/>
      <c r="M7" s="111"/>
      <c r="N7" s="93"/>
      <c r="O7" s="94"/>
    </row>
    <row r="8" spans="1:15" ht="13.15" customHeight="1">
      <c r="A8" s="104" t="s">
        <v>143</v>
      </c>
      <c r="B8" s="105" t="s">
        <v>8</v>
      </c>
      <c r="C8" s="106" t="s">
        <v>24</v>
      </c>
      <c r="D8" s="107" t="s">
        <v>10</v>
      </c>
      <c r="E8" s="108">
        <v>1</v>
      </c>
      <c r="F8" s="109" t="s">
        <v>15</v>
      </c>
      <c r="G8" s="94"/>
      <c r="H8" s="94"/>
      <c r="I8" s="94"/>
      <c r="J8" s="112"/>
      <c r="K8" s="411" t="s">
        <v>17</v>
      </c>
      <c r="L8" s="412"/>
      <c r="M8" s="113"/>
      <c r="N8" s="93"/>
      <c r="O8" s="94"/>
    </row>
    <row r="9" spans="1:15" ht="13.15" customHeight="1">
      <c r="A9" s="104" t="s">
        <v>23</v>
      </c>
      <c r="B9" s="105" t="s">
        <v>16</v>
      </c>
      <c r="C9" s="106" t="s">
        <v>39</v>
      </c>
      <c r="D9" s="107" t="s">
        <v>10</v>
      </c>
      <c r="E9" s="108">
        <v>0</v>
      </c>
      <c r="F9" s="109" t="s">
        <v>8</v>
      </c>
      <c r="G9" s="94"/>
      <c r="H9" s="94"/>
      <c r="I9" s="94"/>
      <c r="J9" s="112"/>
      <c r="K9" s="411" t="s">
        <v>15</v>
      </c>
      <c r="L9" s="412"/>
      <c r="M9" s="113"/>
      <c r="N9" s="93"/>
      <c r="O9" s="94"/>
    </row>
    <row r="10" spans="1:15" ht="13.15" customHeight="1">
      <c r="A10" s="104" t="s">
        <v>23</v>
      </c>
      <c r="B10" s="105" t="s">
        <v>11</v>
      </c>
      <c r="C10" s="106" t="s">
        <v>24</v>
      </c>
      <c r="D10" s="107" t="s">
        <v>10</v>
      </c>
      <c r="E10" s="108">
        <v>3</v>
      </c>
      <c r="F10" s="115" t="s">
        <v>15</v>
      </c>
      <c r="G10" s="94"/>
      <c r="H10" s="94"/>
      <c r="I10" s="94"/>
      <c r="J10" s="112"/>
      <c r="K10" s="116" t="s">
        <v>25</v>
      </c>
      <c r="L10" s="117"/>
      <c r="M10" s="111"/>
      <c r="N10" s="93"/>
      <c r="O10" s="94"/>
    </row>
    <row r="11" spans="1:15" ht="13.15" customHeight="1">
      <c r="A11" s="118"/>
      <c r="B11" s="94"/>
      <c r="C11" s="119"/>
      <c r="D11" s="120"/>
      <c r="E11" s="98"/>
      <c r="F11" s="121"/>
      <c r="G11" s="94"/>
      <c r="H11" s="94"/>
      <c r="I11" s="94"/>
      <c r="J11" s="112"/>
      <c r="K11" s="411" t="s">
        <v>33</v>
      </c>
      <c r="L11" s="412"/>
      <c r="M11" s="111"/>
      <c r="N11" s="93"/>
      <c r="O11" s="94"/>
    </row>
    <row r="12" spans="1:15" ht="13.15" customHeight="1">
      <c r="A12" s="122" t="s">
        <v>28</v>
      </c>
      <c r="B12" s="94"/>
      <c r="C12" s="123"/>
      <c r="D12" s="120"/>
      <c r="E12" s="124"/>
      <c r="F12" s="121"/>
      <c r="G12" s="94"/>
      <c r="H12" s="124"/>
      <c r="I12" s="124"/>
      <c r="J12" s="112"/>
      <c r="K12" s="411" t="s">
        <v>22</v>
      </c>
      <c r="L12" s="412"/>
      <c r="M12" s="111"/>
      <c r="N12" s="93"/>
      <c r="O12" s="94"/>
    </row>
    <row r="13" spans="1:15" ht="13.15" customHeight="1">
      <c r="A13" s="104" t="s">
        <v>30</v>
      </c>
      <c r="B13" s="105" t="s">
        <v>31</v>
      </c>
      <c r="C13" s="106" t="s">
        <v>39</v>
      </c>
      <c r="D13" s="107" t="s">
        <v>10</v>
      </c>
      <c r="E13" s="106" t="s">
        <v>9</v>
      </c>
      <c r="F13" s="109" t="s">
        <v>32</v>
      </c>
      <c r="G13" s="110" t="s">
        <v>12</v>
      </c>
      <c r="H13" s="411" t="s">
        <v>33</v>
      </c>
      <c r="I13" s="412"/>
      <c r="J13" s="111"/>
      <c r="K13" s="411" t="s">
        <v>118</v>
      </c>
      <c r="L13" s="412"/>
      <c r="M13" s="111"/>
      <c r="N13" s="93"/>
      <c r="O13" s="94"/>
    </row>
    <row r="14" spans="1:15" ht="13.15" customHeight="1">
      <c r="A14" s="104" t="s">
        <v>144</v>
      </c>
      <c r="B14" s="105" t="s">
        <v>36</v>
      </c>
      <c r="C14" s="106" t="s">
        <v>39</v>
      </c>
      <c r="D14" s="107" t="s">
        <v>10</v>
      </c>
      <c r="E14" s="106" t="s">
        <v>99</v>
      </c>
      <c r="F14" s="109" t="s">
        <v>33</v>
      </c>
      <c r="G14" s="110" t="s">
        <v>28</v>
      </c>
      <c r="H14" s="411" t="s">
        <v>242</v>
      </c>
      <c r="I14" s="412"/>
      <c r="J14" s="111"/>
      <c r="K14" s="411" t="s">
        <v>58</v>
      </c>
      <c r="L14" s="412"/>
      <c r="M14" s="111"/>
      <c r="N14" s="93"/>
      <c r="O14" s="94"/>
    </row>
    <row r="15" spans="1:15" ht="13.15" customHeight="1">
      <c r="A15" s="104" t="s">
        <v>38</v>
      </c>
      <c r="B15" s="105" t="s">
        <v>33</v>
      </c>
      <c r="C15" s="106" t="s">
        <v>19</v>
      </c>
      <c r="D15" s="107" t="s">
        <v>10</v>
      </c>
      <c r="E15" s="106" t="s">
        <v>39</v>
      </c>
      <c r="F15" s="109" t="s">
        <v>32</v>
      </c>
      <c r="G15" s="94"/>
      <c r="H15" s="98"/>
      <c r="I15" s="98"/>
      <c r="J15" s="112"/>
      <c r="K15" s="411" t="s">
        <v>108</v>
      </c>
      <c r="L15" s="412"/>
      <c r="M15" s="111"/>
      <c r="N15" s="93"/>
      <c r="O15" s="94"/>
    </row>
    <row r="16" spans="1:15" ht="13.15" customHeight="1">
      <c r="A16" s="104" t="s">
        <v>145</v>
      </c>
      <c r="B16" s="105" t="s">
        <v>31</v>
      </c>
      <c r="C16" s="106" t="s">
        <v>24</v>
      </c>
      <c r="D16" s="107" t="s">
        <v>10</v>
      </c>
      <c r="E16" s="106" t="s">
        <v>24</v>
      </c>
      <c r="F16" s="109" t="s">
        <v>36</v>
      </c>
      <c r="G16" s="94"/>
      <c r="H16" s="94"/>
      <c r="I16" s="94"/>
      <c r="J16" s="112"/>
      <c r="K16" s="411" t="s">
        <v>34</v>
      </c>
      <c r="L16" s="412"/>
      <c r="M16" s="113"/>
      <c r="N16" s="93"/>
      <c r="O16" s="94"/>
    </row>
    <row r="17" spans="1:15" ht="13.15" customHeight="1">
      <c r="A17" s="104" t="s">
        <v>43</v>
      </c>
      <c r="B17" s="105" t="s">
        <v>33</v>
      </c>
      <c r="C17" s="106" t="s">
        <v>9</v>
      </c>
      <c r="D17" s="107" t="s">
        <v>10</v>
      </c>
      <c r="E17" s="106" t="s">
        <v>24</v>
      </c>
      <c r="F17" s="109" t="s">
        <v>31</v>
      </c>
      <c r="G17" s="94"/>
      <c r="H17" s="94"/>
      <c r="I17" s="94"/>
      <c r="J17" s="112"/>
      <c r="K17" s="411" t="s">
        <v>135</v>
      </c>
      <c r="L17" s="412"/>
      <c r="M17" s="111"/>
      <c r="N17" s="93"/>
      <c r="O17" s="94"/>
    </row>
    <row r="18" spans="1:15" ht="13.15" customHeight="1">
      <c r="A18" s="104" t="s">
        <v>43</v>
      </c>
      <c r="B18" s="105" t="s">
        <v>32</v>
      </c>
      <c r="C18" s="106" t="s">
        <v>9</v>
      </c>
      <c r="D18" s="107" t="s">
        <v>10</v>
      </c>
      <c r="E18" s="106" t="s">
        <v>39</v>
      </c>
      <c r="F18" s="109" t="s">
        <v>36</v>
      </c>
      <c r="G18" s="94"/>
      <c r="H18" s="94"/>
      <c r="I18" s="94"/>
      <c r="J18" s="112"/>
      <c r="K18" s="411" t="s">
        <v>13</v>
      </c>
      <c r="L18" s="412"/>
      <c r="M18" s="111"/>
      <c r="N18" s="93"/>
      <c r="O18" s="94"/>
    </row>
    <row r="19" spans="1:15" ht="13.15" customHeight="1">
      <c r="A19" s="118"/>
      <c r="B19" s="94"/>
      <c r="C19" s="119"/>
      <c r="D19" s="120"/>
      <c r="E19" s="98"/>
      <c r="F19" s="121"/>
      <c r="G19" s="94"/>
      <c r="H19" s="125"/>
      <c r="I19" s="94"/>
      <c r="J19" s="112"/>
      <c r="K19" s="411" t="s">
        <v>16</v>
      </c>
      <c r="L19" s="412"/>
      <c r="M19" s="111"/>
      <c r="N19" s="93"/>
      <c r="O19" s="94"/>
    </row>
    <row r="20" spans="1:15" ht="13.15" customHeight="1">
      <c r="A20" s="122" t="s">
        <v>46</v>
      </c>
      <c r="B20" s="94"/>
      <c r="C20" s="123"/>
      <c r="D20" s="120"/>
      <c r="E20" s="124"/>
      <c r="F20" s="121"/>
      <c r="G20" s="94"/>
      <c r="H20" s="124"/>
      <c r="I20" s="124"/>
      <c r="J20" s="112"/>
      <c r="K20" s="411" t="s">
        <v>29</v>
      </c>
      <c r="L20" s="412"/>
      <c r="M20" s="111"/>
      <c r="N20" s="93"/>
      <c r="O20" s="94"/>
    </row>
    <row r="21" spans="1:15" ht="13.15" customHeight="1">
      <c r="A21" s="104" t="s">
        <v>48</v>
      </c>
      <c r="B21" s="105" t="s">
        <v>26</v>
      </c>
      <c r="C21" s="106" t="s">
        <v>24</v>
      </c>
      <c r="D21" s="107" t="s">
        <v>10</v>
      </c>
      <c r="E21" s="106" t="s">
        <v>24</v>
      </c>
      <c r="F21" s="109" t="s">
        <v>45</v>
      </c>
      <c r="G21" s="110" t="s">
        <v>12</v>
      </c>
      <c r="H21" s="411" t="s">
        <v>51</v>
      </c>
      <c r="I21" s="412"/>
      <c r="J21" s="93"/>
      <c r="K21" s="98"/>
      <c r="L21" s="98"/>
      <c r="M21" s="112"/>
      <c r="N21" s="93"/>
      <c r="O21" s="94"/>
    </row>
    <row r="22" spans="1:15" ht="13.15" customHeight="1">
      <c r="A22" s="104" t="s">
        <v>49</v>
      </c>
      <c r="B22" s="105" t="s">
        <v>50</v>
      </c>
      <c r="C22" s="106" t="s">
        <v>39</v>
      </c>
      <c r="D22" s="107" t="s">
        <v>10</v>
      </c>
      <c r="E22" s="106" t="s">
        <v>9</v>
      </c>
      <c r="F22" s="109" t="s">
        <v>51</v>
      </c>
      <c r="G22" s="110" t="s">
        <v>46</v>
      </c>
      <c r="H22" s="411" t="s">
        <v>45</v>
      </c>
      <c r="I22" s="412"/>
      <c r="J22" s="93"/>
      <c r="K22" s="126" t="s">
        <v>52</v>
      </c>
      <c r="L22" s="124"/>
      <c r="M22" s="112"/>
      <c r="N22" s="93"/>
      <c r="O22" s="94"/>
    </row>
    <row r="23" spans="1:15" ht="13.15" customHeight="1">
      <c r="A23" s="104" t="s">
        <v>146</v>
      </c>
      <c r="B23" s="105" t="s">
        <v>51</v>
      </c>
      <c r="C23" s="106" t="s">
        <v>24</v>
      </c>
      <c r="D23" s="107" t="s">
        <v>10</v>
      </c>
      <c r="E23" s="106" t="s">
        <v>39</v>
      </c>
      <c r="F23" s="109" t="s">
        <v>45</v>
      </c>
      <c r="G23" s="94"/>
      <c r="H23" s="98"/>
      <c r="I23" s="98"/>
      <c r="J23" s="112"/>
      <c r="K23" s="411" t="s">
        <v>26</v>
      </c>
      <c r="L23" s="412"/>
      <c r="M23" s="111"/>
      <c r="N23" s="93"/>
      <c r="O23" s="94"/>
    </row>
    <row r="24" spans="1:15" ht="13.15" customHeight="1">
      <c r="A24" s="104" t="s">
        <v>147</v>
      </c>
      <c r="B24" s="105" t="s">
        <v>26</v>
      </c>
      <c r="C24" s="106" t="s">
        <v>9</v>
      </c>
      <c r="D24" s="107" t="s">
        <v>10</v>
      </c>
      <c r="E24" s="106" t="s">
        <v>24</v>
      </c>
      <c r="F24" s="109" t="s">
        <v>50</v>
      </c>
      <c r="G24" s="94"/>
      <c r="H24" s="94"/>
      <c r="I24" s="94"/>
      <c r="J24" s="112"/>
      <c r="K24" s="411" t="s">
        <v>29</v>
      </c>
      <c r="L24" s="412"/>
      <c r="M24" s="111"/>
      <c r="N24" s="93"/>
      <c r="O24" s="94"/>
    </row>
    <row r="25" spans="1:15" ht="13.15" customHeight="1">
      <c r="A25" s="104" t="s">
        <v>148</v>
      </c>
      <c r="B25" s="105" t="s">
        <v>51</v>
      </c>
      <c r="C25" s="106" t="s">
        <v>9</v>
      </c>
      <c r="D25" s="107" t="s">
        <v>10</v>
      </c>
      <c r="E25" s="106" t="s">
        <v>24</v>
      </c>
      <c r="F25" s="109" t="s">
        <v>26</v>
      </c>
      <c r="G25" s="94"/>
      <c r="H25" s="94"/>
      <c r="I25" s="94"/>
      <c r="J25" s="112"/>
      <c r="K25" s="411" t="s">
        <v>17</v>
      </c>
      <c r="L25" s="412"/>
      <c r="M25" s="111"/>
      <c r="N25" s="93"/>
      <c r="O25" s="94"/>
    </row>
    <row r="26" spans="1:15" ht="13.15" customHeight="1">
      <c r="A26" s="104" t="s">
        <v>148</v>
      </c>
      <c r="B26" s="105" t="s">
        <v>45</v>
      </c>
      <c r="C26" s="106" t="s">
        <v>69</v>
      </c>
      <c r="D26" s="107" t="s">
        <v>10</v>
      </c>
      <c r="E26" s="106" t="s">
        <v>39</v>
      </c>
      <c r="F26" s="109" t="s">
        <v>50</v>
      </c>
      <c r="G26" s="94"/>
      <c r="H26" s="94"/>
      <c r="I26" s="94"/>
      <c r="J26" s="112"/>
      <c r="K26" s="411" t="s">
        <v>25</v>
      </c>
      <c r="L26" s="412"/>
      <c r="M26" s="111"/>
      <c r="N26" s="93"/>
      <c r="O26" s="94"/>
    </row>
    <row r="27" spans="1:15" ht="13.15" customHeight="1">
      <c r="A27" s="118"/>
      <c r="B27" s="94"/>
      <c r="C27" s="119"/>
      <c r="D27" s="120"/>
      <c r="E27" s="98"/>
      <c r="F27" s="121"/>
      <c r="G27" s="94"/>
      <c r="H27" s="94"/>
      <c r="I27" s="94"/>
      <c r="J27" s="112"/>
      <c r="K27" s="411" t="s">
        <v>118</v>
      </c>
      <c r="L27" s="412"/>
      <c r="M27" s="111"/>
      <c r="N27" s="93"/>
      <c r="O27" s="94"/>
    </row>
    <row r="28" spans="1:15" ht="13.15" customHeight="1">
      <c r="A28" s="122" t="s">
        <v>56</v>
      </c>
      <c r="B28" s="94"/>
      <c r="C28" s="123"/>
      <c r="D28" s="120"/>
      <c r="E28" s="124"/>
      <c r="F28" s="121"/>
      <c r="G28" s="94"/>
      <c r="H28" s="124"/>
      <c r="I28" s="124"/>
      <c r="J28" s="112"/>
      <c r="K28" s="411" t="s">
        <v>33</v>
      </c>
      <c r="L28" s="412"/>
      <c r="M28" s="111"/>
      <c r="N28" s="93"/>
      <c r="O28" s="94"/>
    </row>
    <row r="29" spans="1:15" ht="13.15" customHeight="1">
      <c r="A29" s="104" t="s">
        <v>57</v>
      </c>
      <c r="B29" s="105" t="s">
        <v>58</v>
      </c>
      <c r="C29" s="106" t="s">
        <v>24</v>
      </c>
      <c r="D29" s="107" t="s">
        <v>10</v>
      </c>
      <c r="E29" s="106" t="s">
        <v>39</v>
      </c>
      <c r="F29" s="109" t="s">
        <v>59</v>
      </c>
      <c r="G29" s="110" t="s">
        <v>12</v>
      </c>
      <c r="H29" s="411" t="s">
        <v>60</v>
      </c>
      <c r="I29" s="412"/>
      <c r="J29" s="111"/>
      <c r="K29" s="411" t="s">
        <v>13</v>
      </c>
      <c r="L29" s="412"/>
      <c r="M29" s="111"/>
      <c r="N29" s="93"/>
      <c r="O29" s="94"/>
    </row>
    <row r="30" spans="1:15" ht="13.15" customHeight="1">
      <c r="A30" s="104" t="s">
        <v>61</v>
      </c>
      <c r="B30" s="105" t="s">
        <v>62</v>
      </c>
      <c r="C30" s="106" t="s">
        <v>39</v>
      </c>
      <c r="D30" s="107" t="s">
        <v>10</v>
      </c>
      <c r="E30" s="106" t="s">
        <v>24</v>
      </c>
      <c r="F30" s="109" t="s">
        <v>60</v>
      </c>
      <c r="G30" s="110" t="s">
        <v>56</v>
      </c>
      <c r="H30" s="411" t="s">
        <v>58</v>
      </c>
      <c r="I30" s="412"/>
      <c r="J30" s="111"/>
      <c r="K30" s="411" t="s">
        <v>108</v>
      </c>
      <c r="L30" s="412"/>
      <c r="M30" s="111"/>
      <c r="N30" s="93"/>
      <c r="O30" s="94"/>
    </row>
    <row r="31" spans="1:15" ht="13.15" customHeight="1">
      <c r="A31" s="104" t="s">
        <v>149</v>
      </c>
      <c r="B31" s="105" t="s">
        <v>58</v>
      </c>
      <c r="C31" s="106" t="s">
        <v>24</v>
      </c>
      <c r="D31" s="107" t="s">
        <v>10</v>
      </c>
      <c r="E31" s="106" t="s">
        <v>24</v>
      </c>
      <c r="F31" s="109" t="s">
        <v>62</v>
      </c>
      <c r="G31" s="94"/>
      <c r="H31" s="98"/>
      <c r="I31" s="98"/>
      <c r="J31" s="94"/>
      <c r="K31" s="98"/>
      <c r="L31" s="98"/>
      <c r="M31" s="112"/>
      <c r="N31" s="93"/>
      <c r="O31" s="94"/>
    </row>
    <row r="32" spans="1:15" ht="13.15" customHeight="1">
      <c r="A32" s="104" t="s">
        <v>54</v>
      </c>
      <c r="B32" s="105" t="s">
        <v>60</v>
      </c>
      <c r="C32" s="106" t="s">
        <v>9</v>
      </c>
      <c r="D32" s="107" t="s">
        <v>10</v>
      </c>
      <c r="E32" s="106" t="s">
        <v>24</v>
      </c>
      <c r="F32" s="109" t="s">
        <v>59</v>
      </c>
      <c r="G32" s="94"/>
      <c r="H32" s="94"/>
      <c r="I32" s="94"/>
      <c r="J32" s="94"/>
      <c r="K32" s="126" t="s">
        <v>65</v>
      </c>
      <c r="L32" s="124"/>
      <c r="M32" s="112"/>
      <c r="N32" s="93"/>
      <c r="O32" s="94"/>
    </row>
    <row r="33" spans="1:15" ht="13.15" customHeight="1">
      <c r="A33" s="104" t="s">
        <v>66</v>
      </c>
      <c r="B33" s="105" t="s">
        <v>60</v>
      </c>
      <c r="C33" s="106" t="s">
        <v>24</v>
      </c>
      <c r="D33" s="107" t="s">
        <v>10</v>
      </c>
      <c r="E33" s="106" t="s">
        <v>24</v>
      </c>
      <c r="F33" s="109" t="s">
        <v>58</v>
      </c>
      <c r="G33" s="94"/>
      <c r="H33" s="94"/>
      <c r="I33" s="94"/>
      <c r="J33" s="112"/>
      <c r="K33" s="411" t="s">
        <v>26</v>
      </c>
      <c r="L33" s="412"/>
      <c r="M33" s="111"/>
      <c r="N33" s="93"/>
      <c r="O33" s="94"/>
    </row>
    <row r="34" spans="1:15" ht="13.15" customHeight="1">
      <c r="A34" s="104" t="s">
        <v>66</v>
      </c>
      <c r="B34" s="105" t="s">
        <v>59</v>
      </c>
      <c r="C34" s="106" t="s">
        <v>9</v>
      </c>
      <c r="D34" s="107" t="s">
        <v>10</v>
      </c>
      <c r="E34" s="106" t="s">
        <v>24</v>
      </c>
      <c r="F34" s="109" t="s">
        <v>62</v>
      </c>
      <c r="G34" s="94"/>
      <c r="H34" s="94"/>
      <c r="I34" s="94"/>
      <c r="J34" s="112"/>
      <c r="K34" s="411" t="s">
        <v>13</v>
      </c>
      <c r="L34" s="412"/>
      <c r="M34" s="111"/>
      <c r="N34" s="93"/>
      <c r="O34" s="94"/>
    </row>
    <row r="35" spans="1:15" ht="13.15" customHeight="1">
      <c r="A35" s="93"/>
      <c r="B35" s="94"/>
      <c r="C35" s="119"/>
      <c r="D35" s="94"/>
      <c r="E35" s="98"/>
      <c r="F35" s="94"/>
      <c r="G35" s="94"/>
      <c r="H35" s="94"/>
      <c r="I35" s="94"/>
      <c r="J35" s="112"/>
      <c r="K35" s="411" t="s">
        <v>25</v>
      </c>
      <c r="L35" s="412"/>
      <c r="M35" s="111"/>
      <c r="N35" s="93"/>
      <c r="O35" s="94"/>
    </row>
    <row r="36" spans="1:15" ht="13.15" customHeight="1">
      <c r="A36" s="122" t="s">
        <v>67</v>
      </c>
      <c r="B36" s="94"/>
      <c r="C36" s="123"/>
      <c r="D36" s="120"/>
      <c r="E36" s="124"/>
      <c r="F36" s="121"/>
      <c r="G36" s="94"/>
      <c r="H36" s="124"/>
      <c r="I36" s="124"/>
      <c r="J36" s="112"/>
      <c r="K36" s="411" t="s">
        <v>33</v>
      </c>
      <c r="L36" s="412"/>
      <c r="M36" s="111"/>
      <c r="N36" s="93"/>
      <c r="O36" s="94"/>
    </row>
    <row r="37" spans="1:15" ht="13.15" customHeight="1">
      <c r="A37" s="104" t="s">
        <v>68</v>
      </c>
      <c r="B37" s="105" t="s">
        <v>27</v>
      </c>
      <c r="C37" s="106" t="s">
        <v>238</v>
      </c>
      <c r="D37" s="107" t="s">
        <v>10</v>
      </c>
      <c r="E37" s="106" t="s">
        <v>39</v>
      </c>
      <c r="F37" s="109" t="s">
        <v>70</v>
      </c>
      <c r="G37" s="110" t="s">
        <v>12</v>
      </c>
      <c r="H37" s="411" t="s">
        <v>27</v>
      </c>
      <c r="I37" s="412"/>
      <c r="J37" s="93"/>
      <c r="K37" s="98"/>
      <c r="L37" s="98"/>
      <c r="M37" s="112"/>
      <c r="N37" s="93"/>
      <c r="O37" s="94"/>
    </row>
    <row r="38" spans="1:15" ht="13.15" customHeight="1">
      <c r="A38" s="104" t="s">
        <v>71</v>
      </c>
      <c r="B38" s="105" t="s">
        <v>72</v>
      </c>
      <c r="C38" s="106" t="s">
        <v>39</v>
      </c>
      <c r="D38" s="107" t="s">
        <v>10</v>
      </c>
      <c r="E38" s="106" t="s">
        <v>9</v>
      </c>
      <c r="F38" s="109" t="s">
        <v>73</v>
      </c>
      <c r="G38" s="110" t="s">
        <v>67</v>
      </c>
      <c r="H38" s="411" t="s">
        <v>73</v>
      </c>
      <c r="I38" s="412"/>
      <c r="J38" s="93"/>
      <c r="K38" s="126" t="s">
        <v>74</v>
      </c>
      <c r="L38" s="124"/>
      <c r="M38" s="112"/>
      <c r="N38" s="93"/>
      <c r="O38" s="94"/>
    </row>
    <row r="39" spans="1:15" ht="13.15" customHeight="1">
      <c r="A39" s="104" t="s">
        <v>75</v>
      </c>
      <c r="B39" s="105" t="s">
        <v>27</v>
      </c>
      <c r="C39" s="106" t="s">
        <v>24</v>
      </c>
      <c r="D39" s="107" t="s">
        <v>10</v>
      </c>
      <c r="E39" s="106" t="s">
        <v>39</v>
      </c>
      <c r="F39" s="109" t="s">
        <v>72</v>
      </c>
      <c r="G39" s="94"/>
      <c r="H39" s="98"/>
      <c r="I39" s="98"/>
      <c r="J39" s="112"/>
      <c r="K39" s="411" t="s">
        <v>13</v>
      </c>
      <c r="L39" s="412"/>
      <c r="M39" s="111"/>
      <c r="N39" s="93"/>
      <c r="O39" s="94"/>
    </row>
    <row r="40" spans="1:15" ht="13.15" customHeight="1">
      <c r="A40" s="104" t="s">
        <v>76</v>
      </c>
      <c r="B40" s="105" t="s">
        <v>73</v>
      </c>
      <c r="C40" s="106" t="s">
        <v>9</v>
      </c>
      <c r="D40" s="107" t="s">
        <v>10</v>
      </c>
      <c r="E40" s="106" t="s">
        <v>39</v>
      </c>
      <c r="F40" s="109" t="s">
        <v>70</v>
      </c>
      <c r="G40" s="94"/>
      <c r="H40" s="94"/>
      <c r="I40" s="94"/>
      <c r="J40" s="112"/>
      <c r="K40" s="411" t="s">
        <v>33</v>
      </c>
      <c r="L40" s="412"/>
      <c r="M40" s="111"/>
      <c r="N40" s="93"/>
      <c r="O40" s="94"/>
    </row>
    <row r="41" spans="1:15" ht="13.15" customHeight="1">
      <c r="A41" s="104" t="s">
        <v>77</v>
      </c>
      <c r="B41" s="105" t="s">
        <v>70</v>
      </c>
      <c r="C41" s="106" t="s">
        <v>9</v>
      </c>
      <c r="D41" s="107" t="s">
        <v>10</v>
      </c>
      <c r="E41" s="106" t="s">
        <v>9</v>
      </c>
      <c r="F41" s="109" t="s">
        <v>72</v>
      </c>
      <c r="G41" s="94"/>
      <c r="H41" s="94"/>
      <c r="I41" s="94"/>
      <c r="J41" s="94"/>
      <c r="K41" s="98"/>
      <c r="L41" s="98"/>
      <c r="M41" s="112"/>
      <c r="N41" s="93"/>
      <c r="O41" s="94"/>
    </row>
    <row r="42" spans="1:15" ht="13.15" customHeight="1">
      <c r="A42" s="104" t="s">
        <v>77</v>
      </c>
      <c r="B42" s="105" t="s">
        <v>73</v>
      </c>
      <c r="C42" s="106" t="s">
        <v>24</v>
      </c>
      <c r="D42" s="107" t="s">
        <v>10</v>
      </c>
      <c r="E42" s="106" t="s">
        <v>24</v>
      </c>
      <c r="F42" s="109" t="s">
        <v>27</v>
      </c>
      <c r="G42" s="94"/>
      <c r="H42" s="94"/>
      <c r="I42" s="94"/>
      <c r="J42" s="94"/>
      <c r="K42" s="94"/>
      <c r="L42" s="94"/>
      <c r="M42" s="112"/>
      <c r="N42" s="93"/>
      <c r="O42" s="94"/>
    </row>
    <row r="43" spans="1:15" ht="13.15" customHeight="1">
      <c r="A43" s="93"/>
      <c r="B43" s="94"/>
      <c r="C43" s="119"/>
      <c r="D43" s="94"/>
      <c r="E43" s="98"/>
      <c r="F43" s="94"/>
      <c r="G43" s="94"/>
      <c r="H43" s="94"/>
      <c r="I43" s="94"/>
      <c r="J43" s="94"/>
      <c r="K43" s="94"/>
      <c r="L43" s="94"/>
      <c r="M43" s="112"/>
      <c r="N43" s="93"/>
      <c r="O43" s="94"/>
    </row>
    <row r="44" spans="1:15" ht="13.15" customHeight="1">
      <c r="A44" s="122" t="s">
        <v>78</v>
      </c>
      <c r="B44" s="94"/>
      <c r="C44" s="123"/>
      <c r="D44" s="120"/>
      <c r="E44" s="124"/>
      <c r="F44" s="121"/>
      <c r="G44" s="94"/>
      <c r="H44" s="124"/>
      <c r="I44" s="124"/>
      <c r="J44" s="94"/>
      <c r="K44" s="94"/>
      <c r="L44" s="120"/>
      <c r="M44" s="112"/>
      <c r="N44" s="93"/>
      <c r="O44" s="94"/>
    </row>
    <row r="45" spans="1:15" ht="13.15" customHeight="1">
      <c r="A45" s="104" t="s">
        <v>150</v>
      </c>
      <c r="B45" s="105" t="s">
        <v>29</v>
      </c>
      <c r="C45" s="106" t="s">
        <v>24</v>
      </c>
      <c r="D45" s="107" t="s">
        <v>10</v>
      </c>
      <c r="E45" s="106" t="s">
        <v>24</v>
      </c>
      <c r="F45" s="109" t="s">
        <v>79</v>
      </c>
      <c r="G45" s="110" t="s">
        <v>12</v>
      </c>
      <c r="H45" s="411" t="s">
        <v>29</v>
      </c>
      <c r="I45" s="412"/>
      <c r="J45" s="93"/>
      <c r="K45" s="94"/>
      <c r="L45" s="94"/>
      <c r="M45" s="112"/>
      <c r="N45" s="93"/>
      <c r="O45" s="94"/>
    </row>
    <row r="46" spans="1:15" ht="13.15" customHeight="1">
      <c r="A46" s="104" t="s">
        <v>80</v>
      </c>
      <c r="B46" s="105" t="s">
        <v>42</v>
      </c>
      <c r="C46" s="106" t="s">
        <v>24</v>
      </c>
      <c r="D46" s="107" t="s">
        <v>10</v>
      </c>
      <c r="E46" s="106" t="s">
        <v>39</v>
      </c>
      <c r="F46" s="109" t="s">
        <v>81</v>
      </c>
      <c r="G46" s="110" t="s">
        <v>78</v>
      </c>
      <c r="H46" s="411" t="s">
        <v>79</v>
      </c>
      <c r="I46" s="412"/>
      <c r="J46" s="93"/>
      <c r="K46" s="126" t="s">
        <v>82</v>
      </c>
      <c r="L46" s="124"/>
      <c r="M46" s="112"/>
      <c r="N46" s="93"/>
      <c r="O46" s="94"/>
    </row>
    <row r="47" spans="1:15" ht="13.15" customHeight="1">
      <c r="A47" s="104" t="s">
        <v>83</v>
      </c>
      <c r="B47" s="105" t="s">
        <v>29</v>
      </c>
      <c r="C47" s="106" t="s">
        <v>9</v>
      </c>
      <c r="D47" s="107" t="s">
        <v>10</v>
      </c>
      <c r="E47" s="106" t="s">
        <v>39</v>
      </c>
      <c r="F47" s="109" t="s">
        <v>42</v>
      </c>
      <c r="G47" s="94"/>
      <c r="H47" s="98"/>
      <c r="I47" s="98"/>
      <c r="J47" s="112"/>
      <c r="K47" s="411" t="s">
        <v>13</v>
      </c>
      <c r="L47" s="412"/>
      <c r="M47" s="111"/>
      <c r="N47" s="93"/>
      <c r="O47" s="94"/>
    </row>
    <row r="48" spans="1:15" ht="13.15" customHeight="1">
      <c r="A48" s="104" t="s">
        <v>151</v>
      </c>
      <c r="B48" s="105" t="s">
        <v>81</v>
      </c>
      <c r="C48" s="106" t="s">
        <v>24</v>
      </c>
      <c r="D48" s="107" t="s">
        <v>10</v>
      </c>
      <c r="E48" s="106" t="s">
        <v>24</v>
      </c>
      <c r="F48" s="109" t="s">
        <v>79</v>
      </c>
      <c r="G48" s="94"/>
      <c r="H48" s="94"/>
      <c r="I48" s="94"/>
      <c r="J48" s="94"/>
      <c r="K48" s="98"/>
      <c r="L48" s="98"/>
      <c r="M48" s="112"/>
      <c r="N48" s="93"/>
      <c r="O48" s="94"/>
    </row>
    <row r="49" spans="1:15" ht="13.15" customHeight="1">
      <c r="A49" s="104" t="s">
        <v>85</v>
      </c>
      <c r="B49" s="105" t="s">
        <v>79</v>
      </c>
      <c r="C49" s="106" t="s">
        <v>24</v>
      </c>
      <c r="D49" s="107" t="s">
        <v>10</v>
      </c>
      <c r="E49" s="106" t="s">
        <v>39</v>
      </c>
      <c r="F49" s="109" t="s">
        <v>42</v>
      </c>
      <c r="G49" s="94"/>
      <c r="H49" s="94"/>
      <c r="I49" s="94"/>
      <c r="J49" s="94"/>
      <c r="K49" s="94"/>
      <c r="L49" s="94"/>
      <c r="M49" s="112"/>
      <c r="N49" s="93"/>
      <c r="O49" s="94"/>
    </row>
    <row r="50" spans="1:15" ht="13.15" customHeight="1">
      <c r="A50" s="104" t="s">
        <v>85</v>
      </c>
      <c r="B50" s="105" t="s">
        <v>81</v>
      </c>
      <c r="C50" s="106" t="s">
        <v>39</v>
      </c>
      <c r="D50" s="107" t="s">
        <v>10</v>
      </c>
      <c r="E50" s="106" t="s">
        <v>39</v>
      </c>
      <c r="F50" s="109" t="s">
        <v>29</v>
      </c>
      <c r="G50" s="94"/>
      <c r="H50" s="94"/>
      <c r="I50" s="94"/>
      <c r="J50" s="94"/>
      <c r="K50" s="94"/>
      <c r="L50" s="94"/>
      <c r="M50" s="112"/>
      <c r="N50" s="93"/>
      <c r="O50" s="94"/>
    </row>
    <row r="51" spans="1:15" ht="13.15" customHeight="1">
      <c r="A51" s="93"/>
      <c r="B51" s="94"/>
      <c r="C51" s="119"/>
      <c r="D51" s="94"/>
      <c r="E51" s="98"/>
      <c r="F51" s="94"/>
      <c r="G51" s="94"/>
      <c r="H51" s="94"/>
      <c r="I51" s="94"/>
      <c r="J51" s="94"/>
      <c r="K51" s="94"/>
      <c r="L51" s="94"/>
      <c r="M51" s="112"/>
      <c r="N51" s="93"/>
      <c r="O51" s="94"/>
    </row>
    <row r="52" spans="1:15" ht="13.15" customHeight="1">
      <c r="A52" s="122" t="s">
        <v>86</v>
      </c>
      <c r="B52" s="94"/>
      <c r="C52" s="123"/>
      <c r="D52" s="120"/>
      <c r="E52" s="124"/>
      <c r="F52" s="121"/>
      <c r="G52" s="94"/>
      <c r="H52" s="124"/>
      <c r="I52" s="124"/>
      <c r="J52" s="94"/>
      <c r="K52" s="94"/>
      <c r="L52" s="94"/>
      <c r="M52" s="112"/>
      <c r="N52" s="93"/>
      <c r="O52" s="94"/>
    </row>
    <row r="53" spans="1:15" ht="13.15" customHeight="1">
      <c r="A53" s="104" t="s">
        <v>87</v>
      </c>
      <c r="B53" s="105" t="s">
        <v>34</v>
      </c>
      <c r="C53" s="106" t="s">
        <v>39</v>
      </c>
      <c r="D53" s="107" t="s">
        <v>10</v>
      </c>
      <c r="E53" s="106" t="s">
        <v>39</v>
      </c>
      <c r="F53" s="109" t="s">
        <v>88</v>
      </c>
      <c r="G53" s="110" t="s">
        <v>12</v>
      </c>
      <c r="H53" s="411" t="s">
        <v>34</v>
      </c>
      <c r="I53" s="412"/>
      <c r="J53" s="93"/>
      <c r="K53" s="94"/>
      <c r="L53" s="94"/>
      <c r="M53" s="112"/>
      <c r="N53" s="93"/>
      <c r="O53" s="94"/>
    </row>
    <row r="54" spans="1:15" ht="13.15" customHeight="1">
      <c r="A54" s="104" t="s">
        <v>89</v>
      </c>
      <c r="B54" s="105" t="s">
        <v>90</v>
      </c>
      <c r="C54" s="106" t="s">
        <v>24</v>
      </c>
      <c r="D54" s="107" t="s">
        <v>10</v>
      </c>
      <c r="E54" s="106" t="s">
        <v>24</v>
      </c>
      <c r="F54" s="109" t="s">
        <v>91</v>
      </c>
      <c r="G54" s="110" t="s">
        <v>86</v>
      </c>
      <c r="H54" s="411" t="s">
        <v>91</v>
      </c>
      <c r="I54" s="412"/>
      <c r="J54" s="93"/>
      <c r="K54" s="126" t="s">
        <v>92</v>
      </c>
      <c r="L54" s="124"/>
      <c r="M54" s="112"/>
      <c r="N54" s="93"/>
      <c r="O54" s="94"/>
    </row>
    <row r="55" spans="1:15" ht="13.15" customHeight="1">
      <c r="A55" s="104" t="s">
        <v>152</v>
      </c>
      <c r="B55" s="105" t="s">
        <v>34</v>
      </c>
      <c r="C55" s="106" t="s">
        <v>9</v>
      </c>
      <c r="D55" s="107" t="s">
        <v>10</v>
      </c>
      <c r="E55" s="106" t="s">
        <v>39</v>
      </c>
      <c r="F55" s="109" t="s">
        <v>90</v>
      </c>
      <c r="G55" s="94"/>
      <c r="H55" s="98"/>
      <c r="I55" s="98"/>
      <c r="J55" s="112"/>
      <c r="K55" s="411" t="s">
        <v>153</v>
      </c>
      <c r="L55" s="412"/>
      <c r="M55" s="111"/>
      <c r="N55" s="93"/>
      <c r="O55" s="94"/>
    </row>
    <row r="56" spans="1:15" ht="13.15" customHeight="1">
      <c r="A56" s="104" t="s">
        <v>154</v>
      </c>
      <c r="B56" s="105" t="s">
        <v>91</v>
      </c>
      <c r="C56" s="106" t="s">
        <v>24</v>
      </c>
      <c r="D56" s="107" t="s">
        <v>10</v>
      </c>
      <c r="E56" s="106" t="s">
        <v>39</v>
      </c>
      <c r="F56" s="109" t="s">
        <v>88</v>
      </c>
      <c r="G56" s="94"/>
      <c r="H56" s="94"/>
      <c r="I56" s="94"/>
      <c r="J56" s="94"/>
      <c r="K56" s="98"/>
      <c r="L56" s="98"/>
      <c r="M56" s="112"/>
      <c r="N56" s="93"/>
      <c r="O56" s="94"/>
    </row>
    <row r="57" spans="1:15" ht="13.15" customHeight="1">
      <c r="A57" s="104" t="s">
        <v>155</v>
      </c>
      <c r="B57" s="105" t="s">
        <v>88</v>
      </c>
      <c r="C57" s="106" t="s">
        <v>24</v>
      </c>
      <c r="D57" s="107" t="s">
        <v>10</v>
      </c>
      <c r="E57" s="106" t="s">
        <v>24</v>
      </c>
      <c r="F57" s="109" t="s">
        <v>90</v>
      </c>
      <c r="G57" s="94"/>
      <c r="H57" s="94"/>
      <c r="I57" s="94"/>
      <c r="J57" s="94"/>
      <c r="K57" s="94"/>
      <c r="L57" s="94"/>
      <c r="M57" s="112"/>
      <c r="N57" s="93"/>
      <c r="O57" s="94"/>
    </row>
    <row r="58" spans="1:15" ht="13.15" customHeight="1">
      <c r="A58" s="104" t="s">
        <v>155</v>
      </c>
      <c r="B58" s="105" t="s">
        <v>91</v>
      </c>
      <c r="C58" s="106" t="s">
        <v>39</v>
      </c>
      <c r="D58" s="107" t="s">
        <v>10</v>
      </c>
      <c r="E58" s="106" t="s">
        <v>39</v>
      </c>
      <c r="F58" s="109" t="s">
        <v>34</v>
      </c>
      <c r="G58" s="94"/>
      <c r="H58" s="94"/>
      <c r="I58" s="94"/>
      <c r="J58" s="94"/>
      <c r="K58" s="94"/>
      <c r="L58" s="94"/>
      <c r="M58" s="112"/>
      <c r="N58" s="93"/>
      <c r="O58" s="94"/>
    </row>
    <row r="59" spans="1:15" ht="13.15" customHeight="1">
      <c r="A59" s="93"/>
      <c r="B59" s="94"/>
      <c r="C59" s="119"/>
      <c r="D59" s="94"/>
      <c r="E59" s="98"/>
      <c r="F59" s="94"/>
      <c r="G59" s="94"/>
      <c r="H59" s="94"/>
      <c r="I59" s="94"/>
      <c r="J59" s="94"/>
      <c r="K59" s="94"/>
      <c r="L59" s="94"/>
      <c r="M59" s="112"/>
      <c r="N59" s="93"/>
      <c r="O59" s="94"/>
    </row>
    <row r="60" spans="1:15" ht="13.15" customHeight="1">
      <c r="A60" s="122" t="s">
        <v>97</v>
      </c>
      <c r="B60" s="94"/>
      <c r="C60" s="123"/>
      <c r="D60" s="120"/>
      <c r="E60" s="124"/>
      <c r="F60" s="121"/>
      <c r="G60" s="94"/>
      <c r="H60" s="124"/>
      <c r="I60" s="124"/>
      <c r="J60" s="94"/>
      <c r="K60" s="94"/>
      <c r="L60" s="94"/>
      <c r="M60" s="112"/>
      <c r="N60" s="93"/>
      <c r="O60" s="94"/>
    </row>
    <row r="61" spans="1:15" ht="13.15" customHeight="1">
      <c r="A61" s="104" t="s">
        <v>156</v>
      </c>
      <c r="B61" s="105" t="s">
        <v>13</v>
      </c>
      <c r="C61" s="106" t="s">
        <v>244</v>
      </c>
      <c r="D61" s="107" t="s">
        <v>10</v>
      </c>
      <c r="E61" s="106" t="s">
        <v>39</v>
      </c>
      <c r="F61" s="109" t="s">
        <v>100</v>
      </c>
      <c r="G61" s="110" t="s">
        <v>12</v>
      </c>
      <c r="H61" s="411" t="s">
        <v>13</v>
      </c>
      <c r="I61" s="412"/>
      <c r="J61" s="93"/>
      <c r="K61" s="94"/>
      <c r="L61" s="94"/>
      <c r="M61" s="112"/>
      <c r="N61" s="93"/>
      <c r="O61" s="94"/>
    </row>
    <row r="62" spans="1:15" ht="13.15" customHeight="1">
      <c r="A62" s="104" t="s">
        <v>157</v>
      </c>
      <c r="B62" s="105" t="s">
        <v>102</v>
      </c>
      <c r="C62" s="106" t="s">
        <v>24</v>
      </c>
      <c r="D62" s="107" t="s">
        <v>10</v>
      </c>
      <c r="E62" s="106" t="s">
        <v>24</v>
      </c>
      <c r="F62" s="109" t="s">
        <v>47</v>
      </c>
      <c r="G62" s="110" t="s">
        <v>97</v>
      </c>
      <c r="H62" s="411" t="s">
        <v>47</v>
      </c>
      <c r="I62" s="412"/>
      <c r="J62" s="93"/>
      <c r="K62" s="94"/>
      <c r="L62" s="94"/>
      <c r="M62" s="112"/>
      <c r="N62" s="93"/>
      <c r="O62" s="94"/>
    </row>
    <row r="63" spans="1:15" ht="13.15" customHeight="1">
      <c r="A63" s="104" t="s">
        <v>158</v>
      </c>
      <c r="B63" s="105" t="s">
        <v>13</v>
      </c>
      <c r="C63" s="106" t="s">
        <v>9</v>
      </c>
      <c r="D63" s="107" t="s">
        <v>10</v>
      </c>
      <c r="E63" s="106" t="s">
        <v>39</v>
      </c>
      <c r="F63" s="109" t="s">
        <v>102</v>
      </c>
      <c r="G63" s="94"/>
      <c r="H63" s="98"/>
      <c r="I63" s="98"/>
      <c r="J63" s="94"/>
      <c r="K63" s="94"/>
      <c r="L63" s="94"/>
      <c r="M63" s="112"/>
      <c r="N63" s="93"/>
      <c r="O63" s="94"/>
    </row>
    <row r="64" spans="1:15" ht="13.15" customHeight="1">
      <c r="A64" s="104" t="s">
        <v>159</v>
      </c>
      <c r="B64" s="105" t="s">
        <v>47</v>
      </c>
      <c r="C64" s="106" t="s">
        <v>9</v>
      </c>
      <c r="D64" s="107" t="s">
        <v>10</v>
      </c>
      <c r="E64" s="106" t="s">
        <v>24</v>
      </c>
      <c r="F64" s="109" t="s">
        <v>100</v>
      </c>
      <c r="G64" s="94"/>
      <c r="H64" s="94"/>
      <c r="I64" s="94"/>
      <c r="J64" s="94"/>
      <c r="K64" s="94"/>
      <c r="L64" s="94"/>
      <c r="M64" s="112"/>
      <c r="N64" s="93"/>
      <c r="O64" s="94"/>
    </row>
    <row r="65" spans="1:15" ht="13.15" customHeight="1">
      <c r="A65" s="104" t="s">
        <v>160</v>
      </c>
      <c r="B65" s="105" t="s">
        <v>47</v>
      </c>
      <c r="C65" s="106" t="s">
        <v>39</v>
      </c>
      <c r="D65" s="107" t="s">
        <v>10</v>
      </c>
      <c r="E65" s="106" t="s">
        <v>39</v>
      </c>
      <c r="F65" s="109" t="s">
        <v>13</v>
      </c>
      <c r="G65" s="94"/>
      <c r="H65" s="94"/>
      <c r="I65" s="94"/>
      <c r="J65" s="94"/>
      <c r="K65" s="94"/>
      <c r="L65" s="94"/>
      <c r="M65" s="112"/>
      <c r="N65" s="93"/>
      <c r="O65" s="94"/>
    </row>
    <row r="66" spans="1:15" ht="13.15" customHeight="1">
      <c r="A66" s="104" t="s">
        <v>160</v>
      </c>
      <c r="B66" s="105" t="s">
        <v>100</v>
      </c>
      <c r="C66" s="106" t="s">
        <v>24</v>
      </c>
      <c r="D66" s="107" t="s">
        <v>10</v>
      </c>
      <c r="E66" s="106" t="s">
        <v>9</v>
      </c>
      <c r="F66" s="109" t="s">
        <v>102</v>
      </c>
      <c r="G66" s="94"/>
      <c r="H66" s="94"/>
      <c r="I66" s="94"/>
      <c r="J66" s="94"/>
      <c r="K66" s="94"/>
      <c r="L66" s="94"/>
      <c r="M66" s="112"/>
      <c r="N66" s="93"/>
      <c r="O66" s="94"/>
    </row>
    <row r="67" spans="1:15" ht="13.15" customHeight="1">
      <c r="A67" s="94"/>
      <c r="B67" s="94"/>
      <c r="C67" s="119"/>
      <c r="D67" s="94"/>
      <c r="E67" s="98"/>
      <c r="F67" s="94"/>
      <c r="G67" s="94"/>
      <c r="H67" s="94"/>
      <c r="I67" s="94"/>
      <c r="J67" s="94"/>
      <c r="K67" s="94"/>
      <c r="L67" s="94"/>
      <c r="M67" s="112"/>
      <c r="N67" s="93"/>
      <c r="O67" s="94"/>
    </row>
    <row r="68" spans="1:15" ht="13.15" customHeight="1">
      <c r="A68" s="122" t="s">
        <v>106</v>
      </c>
      <c r="B68" s="94"/>
      <c r="C68" s="123"/>
      <c r="D68" s="120"/>
      <c r="E68" s="124"/>
      <c r="F68" s="121"/>
      <c r="G68" s="94"/>
      <c r="H68" s="124"/>
      <c r="I68" s="124"/>
      <c r="J68" s="94"/>
      <c r="K68" s="94"/>
      <c r="L68" s="94"/>
      <c r="M68" s="112"/>
      <c r="N68" s="93"/>
      <c r="O68" s="94"/>
    </row>
    <row r="69" spans="1:15" ht="13.15" customHeight="1">
      <c r="A69" s="104" t="s">
        <v>107</v>
      </c>
      <c r="B69" s="105" t="s">
        <v>17</v>
      </c>
      <c r="C69" s="106" t="s">
        <v>9</v>
      </c>
      <c r="D69" s="107" t="s">
        <v>10</v>
      </c>
      <c r="E69" s="106" t="s">
        <v>39</v>
      </c>
      <c r="F69" s="109" t="s">
        <v>108</v>
      </c>
      <c r="G69" s="110" t="s">
        <v>12</v>
      </c>
      <c r="H69" s="411" t="s">
        <v>37</v>
      </c>
      <c r="I69" s="412"/>
      <c r="J69" s="93"/>
      <c r="K69" s="94"/>
      <c r="L69" s="94"/>
      <c r="M69" s="112"/>
      <c r="N69" s="93"/>
      <c r="O69" s="94"/>
    </row>
    <row r="70" spans="1:15" ht="13.15" customHeight="1">
      <c r="A70" s="104" t="s">
        <v>109</v>
      </c>
      <c r="B70" s="105" t="s">
        <v>110</v>
      </c>
      <c r="C70" s="106" t="s">
        <v>39</v>
      </c>
      <c r="D70" s="107" t="s">
        <v>10</v>
      </c>
      <c r="E70" s="106" t="s">
        <v>19</v>
      </c>
      <c r="F70" s="109" t="s">
        <v>37</v>
      </c>
      <c r="G70" s="110" t="s">
        <v>106</v>
      </c>
      <c r="H70" s="411" t="s">
        <v>17</v>
      </c>
      <c r="I70" s="412"/>
      <c r="J70" s="93"/>
      <c r="K70" s="94"/>
      <c r="L70" s="94"/>
      <c r="M70" s="112"/>
      <c r="N70" s="93"/>
      <c r="O70" s="94"/>
    </row>
    <row r="71" spans="1:15" ht="13.15" customHeight="1">
      <c r="A71" s="104" t="s">
        <v>111</v>
      </c>
      <c r="B71" s="105" t="s">
        <v>17</v>
      </c>
      <c r="C71" s="106" t="s">
        <v>69</v>
      </c>
      <c r="D71" s="107" t="s">
        <v>10</v>
      </c>
      <c r="E71" s="106" t="s">
        <v>39</v>
      </c>
      <c r="F71" s="109" t="s">
        <v>110</v>
      </c>
      <c r="G71" s="94"/>
      <c r="H71" s="98"/>
      <c r="I71" s="98"/>
      <c r="J71" s="94"/>
      <c r="K71" s="94"/>
      <c r="L71" s="94"/>
      <c r="M71" s="112"/>
      <c r="N71" s="93"/>
      <c r="O71" s="94"/>
    </row>
    <row r="72" spans="1:15" ht="13.15" customHeight="1">
      <c r="A72" s="104" t="s">
        <v>161</v>
      </c>
      <c r="B72" s="105" t="s">
        <v>37</v>
      </c>
      <c r="C72" s="106" t="s">
        <v>24</v>
      </c>
      <c r="D72" s="107" t="s">
        <v>10</v>
      </c>
      <c r="E72" s="106" t="s">
        <v>24</v>
      </c>
      <c r="F72" s="109" t="s">
        <v>108</v>
      </c>
      <c r="G72" s="94"/>
      <c r="H72" s="94"/>
      <c r="I72" s="94"/>
      <c r="J72" s="94"/>
      <c r="K72" s="94"/>
      <c r="L72" s="94"/>
      <c r="M72" s="112"/>
      <c r="N72" s="93"/>
      <c r="O72" s="94"/>
    </row>
    <row r="73" spans="1:15" ht="13.15" customHeight="1">
      <c r="A73" s="104" t="s">
        <v>113</v>
      </c>
      <c r="B73" s="105" t="s">
        <v>37</v>
      </c>
      <c r="C73" s="106" t="s">
        <v>9</v>
      </c>
      <c r="D73" s="107" t="s">
        <v>10</v>
      </c>
      <c r="E73" s="106" t="s">
        <v>24</v>
      </c>
      <c r="F73" s="109" t="s">
        <v>17</v>
      </c>
      <c r="G73" s="94"/>
      <c r="H73" s="94"/>
      <c r="I73" s="94"/>
      <c r="J73" s="94"/>
      <c r="K73" s="94"/>
      <c r="L73" s="94"/>
      <c r="M73" s="112"/>
      <c r="N73" s="93"/>
      <c r="O73" s="94"/>
    </row>
    <row r="74" spans="1:15" ht="13.15" customHeight="1">
      <c r="A74" s="104" t="s">
        <v>113</v>
      </c>
      <c r="B74" s="105" t="s">
        <v>108</v>
      </c>
      <c r="C74" s="106" t="s">
        <v>24</v>
      </c>
      <c r="D74" s="107" t="s">
        <v>10</v>
      </c>
      <c r="E74" s="106" t="s">
        <v>39</v>
      </c>
      <c r="F74" s="109" t="s">
        <v>110</v>
      </c>
      <c r="G74" s="94"/>
      <c r="H74" s="94"/>
      <c r="I74" s="94"/>
      <c r="J74" s="94"/>
      <c r="K74" s="94"/>
      <c r="L74" s="94"/>
      <c r="M74" s="112"/>
      <c r="N74" s="93"/>
      <c r="O74" s="94"/>
    </row>
    <row r="75" spans="1:15" ht="13.15" customHeight="1">
      <c r="A75" s="94"/>
      <c r="B75" s="94"/>
      <c r="C75" s="98"/>
      <c r="D75" s="94"/>
      <c r="E75" s="98"/>
      <c r="F75" s="94"/>
      <c r="G75" s="94"/>
      <c r="H75" s="94"/>
      <c r="I75" s="94"/>
      <c r="J75" s="94"/>
      <c r="K75" s="94"/>
      <c r="L75" s="94"/>
      <c r="M75" s="112"/>
      <c r="N75" s="93"/>
      <c r="O75" s="94"/>
    </row>
    <row r="76" spans="1:15" ht="13.15" customHeight="1">
      <c r="A76" s="122" t="s">
        <v>114</v>
      </c>
      <c r="B76" s="94"/>
      <c r="C76" s="123"/>
      <c r="D76" s="120"/>
      <c r="E76" s="124"/>
      <c r="F76" s="121"/>
      <c r="G76" s="94"/>
      <c r="H76" s="124"/>
      <c r="I76" s="124"/>
      <c r="J76" s="94"/>
      <c r="K76" s="94"/>
      <c r="L76" s="94"/>
      <c r="M76" s="112"/>
      <c r="N76" s="93"/>
      <c r="O76" s="94"/>
    </row>
    <row r="77" spans="1:15" ht="13.15" customHeight="1">
      <c r="A77" s="104" t="s">
        <v>115</v>
      </c>
      <c r="B77" s="105" t="s">
        <v>20</v>
      </c>
      <c r="C77" s="106" t="s">
        <v>24</v>
      </c>
      <c r="D77" s="107" t="s">
        <v>10</v>
      </c>
      <c r="E77" s="106" t="s">
        <v>24</v>
      </c>
      <c r="F77" s="109" t="s">
        <v>116</v>
      </c>
      <c r="G77" s="110" t="s">
        <v>12</v>
      </c>
      <c r="H77" s="411" t="s">
        <v>118</v>
      </c>
      <c r="I77" s="412"/>
      <c r="J77" s="93"/>
      <c r="K77" s="94"/>
      <c r="L77" s="94"/>
      <c r="M77" s="112"/>
      <c r="N77" s="93"/>
      <c r="O77" s="94"/>
    </row>
    <row r="78" spans="1:15" ht="13.15" customHeight="1">
      <c r="A78" s="104" t="s">
        <v>117</v>
      </c>
      <c r="B78" s="105" t="s">
        <v>118</v>
      </c>
      <c r="C78" s="106" t="s">
        <v>99</v>
      </c>
      <c r="D78" s="107" t="s">
        <v>10</v>
      </c>
      <c r="E78" s="106" t="s">
        <v>39</v>
      </c>
      <c r="F78" s="109" t="s">
        <v>119</v>
      </c>
      <c r="G78" s="110" t="s">
        <v>114</v>
      </c>
      <c r="H78" s="411" t="s">
        <v>116</v>
      </c>
      <c r="I78" s="412"/>
      <c r="J78" s="93"/>
      <c r="K78" s="94"/>
      <c r="L78" s="94"/>
      <c r="M78" s="112"/>
      <c r="N78" s="93"/>
      <c r="O78" s="94"/>
    </row>
    <row r="79" spans="1:15" ht="13.15" customHeight="1">
      <c r="A79" s="104" t="s">
        <v>162</v>
      </c>
      <c r="B79" s="105" t="s">
        <v>20</v>
      </c>
      <c r="C79" s="106" t="s">
        <v>39</v>
      </c>
      <c r="D79" s="107" t="s">
        <v>10</v>
      </c>
      <c r="E79" s="106" t="s">
        <v>19</v>
      </c>
      <c r="F79" s="109" t="s">
        <v>118</v>
      </c>
      <c r="G79" s="94"/>
      <c r="H79" s="98"/>
      <c r="I79" s="98"/>
      <c r="J79" s="94"/>
      <c r="K79" s="94"/>
      <c r="L79" s="94"/>
      <c r="M79" s="112"/>
      <c r="N79" s="93"/>
      <c r="O79" s="94"/>
    </row>
    <row r="80" spans="1:15" ht="13.15" customHeight="1">
      <c r="A80" s="104" t="s">
        <v>163</v>
      </c>
      <c r="B80" s="105" t="s">
        <v>119</v>
      </c>
      <c r="C80" s="106" t="s">
        <v>39</v>
      </c>
      <c r="D80" s="107" t="s">
        <v>10</v>
      </c>
      <c r="E80" s="106" t="s">
        <v>19</v>
      </c>
      <c r="F80" s="109" t="s">
        <v>116</v>
      </c>
      <c r="G80" s="94"/>
      <c r="H80" s="94"/>
      <c r="I80" s="94"/>
      <c r="J80" s="94"/>
      <c r="K80" s="94"/>
      <c r="L80" s="94"/>
      <c r="M80" s="112"/>
      <c r="N80" s="93"/>
      <c r="O80" s="94"/>
    </row>
    <row r="81" spans="1:15" ht="13.15" customHeight="1">
      <c r="A81" s="104" t="s">
        <v>164</v>
      </c>
      <c r="B81" s="105" t="s">
        <v>119</v>
      </c>
      <c r="C81" s="106" t="s">
        <v>39</v>
      </c>
      <c r="D81" s="107" t="s">
        <v>10</v>
      </c>
      <c r="E81" s="106" t="s">
        <v>24</v>
      </c>
      <c r="F81" s="109" t="s">
        <v>20</v>
      </c>
      <c r="G81" s="94"/>
      <c r="H81" s="94"/>
      <c r="I81" s="94"/>
      <c r="J81" s="94"/>
      <c r="K81" s="94"/>
      <c r="L81" s="94"/>
      <c r="M81" s="112"/>
      <c r="N81" s="93"/>
      <c r="O81" s="94"/>
    </row>
    <row r="82" spans="1:15" ht="13.15" customHeight="1">
      <c r="A82" s="104" t="s">
        <v>164</v>
      </c>
      <c r="B82" s="105" t="s">
        <v>116</v>
      </c>
      <c r="C82" s="106" t="s">
        <v>24</v>
      </c>
      <c r="D82" s="107" t="s">
        <v>10</v>
      </c>
      <c r="E82" s="106" t="s">
        <v>19</v>
      </c>
      <c r="F82" s="109" t="s">
        <v>118</v>
      </c>
      <c r="G82" s="94"/>
      <c r="H82" s="94"/>
      <c r="I82" s="94"/>
      <c r="J82" s="94"/>
      <c r="K82" s="94"/>
      <c r="L82" s="94"/>
      <c r="M82" s="112"/>
      <c r="N82" s="93"/>
      <c r="O82" s="94"/>
    </row>
    <row r="83" spans="1:15" ht="13.15" customHeight="1">
      <c r="A83" s="94"/>
      <c r="B83" s="94"/>
      <c r="C83" s="98"/>
      <c r="D83" s="94"/>
      <c r="E83" s="98"/>
      <c r="F83" s="94"/>
      <c r="G83" s="94"/>
      <c r="H83" s="94"/>
      <c r="I83" s="94"/>
      <c r="J83" s="94"/>
      <c r="K83" s="94"/>
      <c r="L83" s="94"/>
      <c r="M83" s="112"/>
      <c r="N83" s="93"/>
      <c r="O83" s="94"/>
    </row>
    <row r="84" spans="1:15" ht="13.15" customHeight="1">
      <c r="A84" s="122" t="s">
        <v>123</v>
      </c>
      <c r="B84" s="94"/>
      <c r="C84" s="123"/>
      <c r="D84" s="120"/>
      <c r="E84" s="124"/>
      <c r="F84" s="121"/>
      <c r="G84" s="94"/>
      <c r="H84" s="124"/>
      <c r="I84" s="124"/>
      <c r="J84" s="94"/>
      <c r="K84" s="94"/>
      <c r="L84" s="94"/>
      <c r="M84" s="112"/>
      <c r="N84" s="93"/>
      <c r="O84" s="94"/>
    </row>
    <row r="85" spans="1:15" ht="13.15" customHeight="1">
      <c r="A85" s="104" t="s">
        <v>124</v>
      </c>
      <c r="B85" s="105" t="s">
        <v>22</v>
      </c>
      <c r="C85" s="106" t="s">
        <v>19</v>
      </c>
      <c r="D85" s="107" t="s">
        <v>10</v>
      </c>
      <c r="E85" s="106" t="s">
        <v>39</v>
      </c>
      <c r="F85" s="109" t="s">
        <v>125</v>
      </c>
      <c r="G85" s="110" t="s">
        <v>12</v>
      </c>
      <c r="H85" s="411" t="s">
        <v>22</v>
      </c>
      <c r="I85" s="412"/>
      <c r="J85" s="93"/>
      <c r="K85" s="94"/>
      <c r="L85" s="94"/>
      <c r="M85" s="112"/>
      <c r="N85" s="93"/>
      <c r="O85" s="94"/>
    </row>
    <row r="86" spans="1:15" ht="13.15" customHeight="1">
      <c r="A86" s="104" t="s">
        <v>165</v>
      </c>
      <c r="B86" s="105" t="s">
        <v>127</v>
      </c>
      <c r="C86" s="106" t="s">
        <v>24</v>
      </c>
      <c r="D86" s="107" t="s">
        <v>10</v>
      </c>
      <c r="E86" s="106" t="s">
        <v>24</v>
      </c>
      <c r="F86" s="109" t="s">
        <v>40</v>
      </c>
      <c r="G86" s="110" t="s">
        <v>123</v>
      </c>
      <c r="H86" s="411" t="s">
        <v>40</v>
      </c>
      <c r="I86" s="412"/>
      <c r="J86" s="93"/>
      <c r="K86" s="94"/>
      <c r="L86" s="94"/>
      <c r="M86" s="112"/>
      <c r="N86" s="93"/>
      <c r="O86" s="94"/>
    </row>
    <row r="87" spans="1:15" ht="13.15" customHeight="1">
      <c r="A87" s="104" t="s">
        <v>166</v>
      </c>
      <c r="B87" s="105" t="s">
        <v>22</v>
      </c>
      <c r="C87" s="106" t="s">
        <v>9</v>
      </c>
      <c r="D87" s="107" t="s">
        <v>10</v>
      </c>
      <c r="E87" s="106" t="s">
        <v>39</v>
      </c>
      <c r="F87" s="109" t="s">
        <v>127</v>
      </c>
      <c r="G87" s="94"/>
      <c r="H87" s="98"/>
      <c r="I87" s="98"/>
      <c r="J87" s="94"/>
      <c r="K87" s="94"/>
      <c r="L87" s="94"/>
      <c r="M87" s="112"/>
      <c r="N87" s="93"/>
      <c r="O87" s="94"/>
    </row>
    <row r="88" spans="1:15" ht="13.15" customHeight="1">
      <c r="A88" s="104" t="s">
        <v>129</v>
      </c>
      <c r="B88" s="105" t="s">
        <v>40</v>
      </c>
      <c r="C88" s="106" t="s">
        <v>24</v>
      </c>
      <c r="D88" s="107" t="s">
        <v>10</v>
      </c>
      <c r="E88" s="106" t="s">
        <v>39</v>
      </c>
      <c r="F88" s="109" t="s">
        <v>125</v>
      </c>
      <c r="G88" s="94"/>
      <c r="H88" s="94"/>
      <c r="I88" s="94"/>
      <c r="J88" s="94"/>
      <c r="K88" s="94"/>
      <c r="L88" s="94"/>
      <c r="M88" s="112"/>
      <c r="N88" s="93"/>
      <c r="O88" s="94"/>
    </row>
    <row r="89" spans="1:15" ht="13.15" customHeight="1">
      <c r="A89" s="104" t="s">
        <v>130</v>
      </c>
      <c r="B89" s="105" t="s">
        <v>125</v>
      </c>
      <c r="C89" s="106" t="s">
        <v>24</v>
      </c>
      <c r="D89" s="107" t="s">
        <v>10</v>
      </c>
      <c r="E89" s="106" t="s">
        <v>9</v>
      </c>
      <c r="F89" s="109" t="s">
        <v>127</v>
      </c>
      <c r="G89" s="94"/>
      <c r="H89" s="94"/>
      <c r="I89" s="94"/>
      <c r="J89" s="94"/>
      <c r="K89" s="94"/>
      <c r="L89" s="94"/>
      <c r="M89" s="112"/>
      <c r="N89" s="93"/>
      <c r="O89" s="94"/>
    </row>
    <row r="90" spans="1:15" ht="13.15" customHeight="1">
      <c r="A90" s="104" t="s">
        <v>130</v>
      </c>
      <c r="B90" s="105" t="s">
        <v>40</v>
      </c>
      <c r="C90" s="106" t="s">
        <v>24</v>
      </c>
      <c r="D90" s="107" t="s">
        <v>10</v>
      </c>
      <c r="E90" s="106" t="s">
        <v>9</v>
      </c>
      <c r="F90" s="109" t="s">
        <v>22</v>
      </c>
      <c r="G90" s="94"/>
      <c r="H90" s="94"/>
      <c r="I90" s="94"/>
      <c r="J90" s="94"/>
      <c r="K90" s="94"/>
      <c r="L90" s="94"/>
      <c r="M90" s="112"/>
      <c r="N90" s="93"/>
      <c r="O90" s="94"/>
    </row>
    <row r="91" spans="1:15" ht="13.15" customHeight="1">
      <c r="A91" s="94"/>
      <c r="B91" s="94"/>
      <c r="C91" s="98"/>
      <c r="D91" s="94"/>
      <c r="E91" s="98"/>
      <c r="F91" s="94"/>
      <c r="G91" s="94"/>
      <c r="H91" s="94"/>
      <c r="I91" s="94"/>
      <c r="J91" s="94"/>
      <c r="K91" s="94"/>
      <c r="L91" s="94"/>
      <c r="M91" s="112"/>
      <c r="N91" s="93"/>
      <c r="O91" s="94"/>
    </row>
    <row r="92" spans="1:15" ht="13.15" customHeight="1">
      <c r="A92" s="122" t="s">
        <v>131</v>
      </c>
      <c r="B92" s="94"/>
      <c r="C92" s="123"/>
      <c r="D92" s="120"/>
      <c r="E92" s="124"/>
      <c r="F92" s="121"/>
      <c r="G92" s="94"/>
      <c r="H92" s="124"/>
      <c r="I92" s="124"/>
      <c r="J92" s="94"/>
      <c r="K92" s="94"/>
      <c r="L92" s="94"/>
      <c r="M92" s="112"/>
      <c r="N92" s="93"/>
      <c r="O92" s="94"/>
    </row>
    <row r="93" spans="1:15" ht="13.15" customHeight="1">
      <c r="A93" s="104" t="s">
        <v>167</v>
      </c>
      <c r="B93" s="105" t="s">
        <v>25</v>
      </c>
      <c r="C93" s="106" t="s">
        <v>24</v>
      </c>
      <c r="D93" s="107" t="s">
        <v>10</v>
      </c>
      <c r="E93" s="106" t="s">
        <v>39</v>
      </c>
      <c r="F93" s="109" t="s">
        <v>133</v>
      </c>
      <c r="G93" s="110" t="s">
        <v>12</v>
      </c>
      <c r="H93" s="411" t="s">
        <v>25</v>
      </c>
      <c r="I93" s="412"/>
      <c r="J93" s="93"/>
      <c r="K93" s="94"/>
      <c r="L93" s="94"/>
      <c r="M93" s="112"/>
      <c r="N93" s="93"/>
      <c r="O93" s="94"/>
    </row>
    <row r="94" spans="1:15" ht="13.15" customHeight="1">
      <c r="A94" s="104" t="s">
        <v>168</v>
      </c>
      <c r="B94" s="105" t="s">
        <v>135</v>
      </c>
      <c r="C94" s="106" t="s">
        <v>9</v>
      </c>
      <c r="D94" s="107" t="s">
        <v>10</v>
      </c>
      <c r="E94" s="106" t="s">
        <v>39</v>
      </c>
      <c r="F94" s="109" t="s">
        <v>136</v>
      </c>
      <c r="G94" s="110" t="s">
        <v>131</v>
      </c>
      <c r="H94" s="411" t="s">
        <v>135</v>
      </c>
      <c r="I94" s="412"/>
      <c r="J94" s="93"/>
      <c r="K94" s="94"/>
      <c r="L94" s="94"/>
      <c r="M94" s="112"/>
      <c r="N94" s="93"/>
      <c r="O94" s="94"/>
    </row>
    <row r="95" spans="1:15" ht="13.15" customHeight="1">
      <c r="A95" s="104" t="s">
        <v>169</v>
      </c>
      <c r="B95" s="105" t="s">
        <v>25</v>
      </c>
      <c r="C95" s="106" t="s">
        <v>24</v>
      </c>
      <c r="D95" s="107" t="s">
        <v>10</v>
      </c>
      <c r="E95" s="106" t="s">
        <v>24</v>
      </c>
      <c r="F95" s="109" t="s">
        <v>135</v>
      </c>
      <c r="G95" s="94"/>
      <c r="H95" s="98"/>
      <c r="I95" s="98"/>
      <c r="J95" s="94"/>
      <c r="K95" s="94"/>
      <c r="L95" s="94"/>
      <c r="M95" s="112"/>
      <c r="N95" s="93"/>
      <c r="O95" s="94"/>
    </row>
    <row r="96" spans="1:15" ht="13.15" customHeight="1">
      <c r="A96" s="104" t="s">
        <v>170</v>
      </c>
      <c r="B96" s="105" t="s">
        <v>136</v>
      </c>
      <c r="C96" s="106" t="s">
        <v>39</v>
      </c>
      <c r="D96" s="107" t="s">
        <v>10</v>
      </c>
      <c r="E96" s="106" t="s">
        <v>9</v>
      </c>
      <c r="F96" s="109" t="s">
        <v>133</v>
      </c>
      <c r="G96" s="94"/>
      <c r="H96" s="94"/>
      <c r="I96" s="94"/>
      <c r="J96" s="94"/>
      <c r="K96" s="94"/>
      <c r="L96" s="94"/>
      <c r="M96" s="112"/>
      <c r="N96" s="93"/>
      <c r="O96" s="94"/>
    </row>
    <row r="97" spans="1:15" ht="13.15" customHeight="1">
      <c r="A97" s="104" t="s">
        <v>171</v>
      </c>
      <c r="B97" s="105" t="s">
        <v>136</v>
      </c>
      <c r="C97" s="106" t="s">
        <v>39</v>
      </c>
      <c r="D97" s="107" t="s">
        <v>10</v>
      </c>
      <c r="E97" s="106" t="s">
        <v>238</v>
      </c>
      <c r="F97" s="109" t="s">
        <v>25</v>
      </c>
      <c r="G97" s="94"/>
      <c r="H97" s="94"/>
      <c r="I97" s="94"/>
      <c r="J97" s="94"/>
      <c r="K97" s="94"/>
      <c r="L97" s="94"/>
      <c r="M97" s="112"/>
      <c r="N97" s="93"/>
      <c r="O97" s="94"/>
    </row>
    <row r="98" spans="1:15" ht="13.15" customHeight="1">
      <c r="A98" s="104" t="s">
        <v>171</v>
      </c>
      <c r="B98" s="105" t="s">
        <v>133</v>
      </c>
      <c r="C98" s="106" t="s">
        <v>24</v>
      </c>
      <c r="D98" s="107" t="s">
        <v>10</v>
      </c>
      <c r="E98" s="106" t="s">
        <v>9</v>
      </c>
      <c r="F98" s="109" t="s">
        <v>135</v>
      </c>
      <c r="G98" s="94"/>
      <c r="H98" s="94"/>
      <c r="I98" s="94"/>
      <c r="J98" s="94"/>
      <c r="K98" s="94"/>
      <c r="L98" s="94"/>
      <c r="M98" s="112"/>
      <c r="N98" s="93"/>
      <c r="O98" s="94"/>
    </row>
    <row r="99" spans="1:15" ht="13.15" customHeight="1">
      <c r="A99" s="124"/>
      <c r="B99" s="124"/>
      <c r="C99" s="99"/>
      <c r="D99" s="124"/>
      <c r="E99" s="100"/>
      <c r="F99" s="124"/>
      <c r="G99" s="124"/>
      <c r="H99" s="124"/>
      <c r="I99" s="124"/>
      <c r="J99" s="124"/>
      <c r="K99" s="124"/>
      <c r="L99" s="124"/>
      <c r="M99" s="127"/>
      <c r="N99" s="93"/>
      <c r="O99" s="9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8F978-8D7A-41A0-8C59-D6503E3509A0}">
  <dimension ref="A1:N99"/>
  <sheetViews>
    <sheetView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363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5" t="s">
        <v>2</v>
      </c>
      <c r="B3" s="366" t="s">
        <v>509</v>
      </c>
      <c r="C3" s="367"/>
      <c r="D3" s="367"/>
      <c r="E3" s="367"/>
      <c r="F3" s="368"/>
      <c r="G3" s="5" t="s">
        <v>4</v>
      </c>
      <c r="H3" s="387" t="s">
        <v>510</v>
      </c>
      <c r="I3" s="370"/>
      <c r="J3" s="370"/>
      <c r="K3" s="370"/>
      <c r="L3" s="370"/>
      <c r="M3" s="371"/>
    </row>
    <row r="4" spans="1:14">
      <c r="A4" s="6" t="s">
        <v>5</v>
      </c>
      <c r="K4" s="8" t="s">
        <v>6</v>
      </c>
      <c r="M4" s="9"/>
    </row>
    <row r="5" spans="1:14">
      <c r="A5" s="10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8</v>
      </c>
      <c r="I5" s="362"/>
      <c r="K5" s="362" t="s">
        <v>27</v>
      </c>
      <c r="L5" s="362"/>
      <c r="M5" s="9"/>
    </row>
    <row r="6" spans="1:14">
      <c r="A6" s="10" t="s">
        <v>14</v>
      </c>
      <c r="B6" s="11" t="s">
        <v>15</v>
      </c>
      <c r="C6" s="12" t="s">
        <v>39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17</v>
      </c>
      <c r="L6" s="362"/>
      <c r="M6" s="9"/>
    </row>
    <row r="7" spans="1:14">
      <c r="A7" s="10" t="s">
        <v>18</v>
      </c>
      <c r="B7" s="11" t="s">
        <v>16</v>
      </c>
      <c r="C7" s="12" t="s">
        <v>24</v>
      </c>
      <c r="D7" s="13" t="s">
        <v>10</v>
      </c>
      <c r="E7" s="14">
        <v>0</v>
      </c>
      <c r="F7" s="11" t="s">
        <v>11</v>
      </c>
      <c r="K7" s="362" t="s">
        <v>42</v>
      </c>
      <c r="L7" s="362"/>
      <c r="M7" s="9"/>
    </row>
    <row r="8" spans="1:14">
      <c r="A8" s="10" t="s">
        <v>143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15</v>
      </c>
      <c r="L8" s="362"/>
      <c r="M8" s="15"/>
      <c r="N8" s="16"/>
    </row>
    <row r="9" spans="1:14">
      <c r="A9" s="10" t="s">
        <v>23</v>
      </c>
      <c r="B9" s="11" t="s">
        <v>16</v>
      </c>
      <c r="C9" s="12" t="s">
        <v>39</v>
      </c>
      <c r="D9" s="13" t="s">
        <v>10</v>
      </c>
      <c r="E9" s="14">
        <v>2</v>
      </c>
      <c r="F9" s="11" t="s">
        <v>8</v>
      </c>
      <c r="K9" s="362" t="s">
        <v>13</v>
      </c>
      <c r="L9" s="362"/>
      <c r="M9" s="15"/>
    </row>
    <row r="10" spans="1:14">
      <c r="A10" s="10" t="s">
        <v>23</v>
      </c>
      <c r="B10" s="11" t="s">
        <v>11</v>
      </c>
      <c r="C10" s="12" t="s">
        <v>24</v>
      </c>
      <c r="D10" s="13" t="s">
        <v>10</v>
      </c>
      <c r="E10" s="14">
        <v>3</v>
      </c>
      <c r="F10" s="17" t="s">
        <v>15</v>
      </c>
      <c r="K10" s="372" t="s">
        <v>40</v>
      </c>
      <c r="L10" s="373"/>
      <c r="M10" s="9"/>
    </row>
    <row r="11" spans="1:14">
      <c r="A11" s="19"/>
      <c r="D11" s="7"/>
      <c r="F11" s="11"/>
      <c r="K11" s="362" t="s">
        <v>58</v>
      </c>
      <c r="L11" s="362"/>
      <c r="M11" s="9"/>
    </row>
    <row r="12" spans="1:14">
      <c r="A12" s="20" t="s">
        <v>28</v>
      </c>
      <c r="D12" s="7"/>
      <c r="F12" s="11"/>
      <c r="K12" s="362" t="s">
        <v>34</v>
      </c>
      <c r="L12" s="362"/>
      <c r="M12" s="9"/>
    </row>
    <row r="13" spans="1:14">
      <c r="A13" s="10" t="s">
        <v>30</v>
      </c>
      <c r="B13" s="11" t="s">
        <v>31</v>
      </c>
      <c r="C13" s="12" t="s">
        <v>24</v>
      </c>
      <c r="D13" s="13" t="s">
        <v>10</v>
      </c>
      <c r="E13" s="12" t="s">
        <v>9</v>
      </c>
      <c r="F13" s="11" t="s">
        <v>32</v>
      </c>
      <c r="G13" s="8" t="s">
        <v>12</v>
      </c>
      <c r="H13" s="362" t="s">
        <v>33</v>
      </c>
      <c r="I13" s="362"/>
      <c r="K13" s="362" t="s">
        <v>26</v>
      </c>
      <c r="L13" s="362"/>
      <c r="M13" s="9"/>
    </row>
    <row r="14" spans="1:14">
      <c r="A14" s="10" t="s">
        <v>144</v>
      </c>
      <c r="B14" s="11" t="s">
        <v>36</v>
      </c>
      <c r="C14" s="12" t="s">
        <v>39</v>
      </c>
      <c r="D14" s="13" t="s">
        <v>10</v>
      </c>
      <c r="E14" s="12" t="s">
        <v>19</v>
      </c>
      <c r="F14" s="11" t="s">
        <v>33</v>
      </c>
      <c r="G14" s="8" t="s">
        <v>28</v>
      </c>
      <c r="H14" s="362" t="s">
        <v>263</v>
      </c>
      <c r="I14" s="362"/>
      <c r="K14" s="362" t="s">
        <v>73</v>
      </c>
      <c r="L14" s="362"/>
      <c r="M14" s="9"/>
    </row>
    <row r="15" spans="1:14">
      <c r="A15" s="10" t="s">
        <v>38</v>
      </c>
      <c r="B15" s="11" t="s">
        <v>33</v>
      </c>
      <c r="C15" s="12" t="s">
        <v>9</v>
      </c>
      <c r="D15" s="13" t="s">
        <v>10</v>
      </c>
      <c r="E15" s="12" t="s">
        <v>39</v>
      </c>
      <c r="F15" s="11" t="s">
        <v>32</v>
      </c>
      <c r="K15" s="362" t="s">
        <v>79</v>
      </c>
      <c r="L15" s="362"/>
      <c r="M15" s="9"/>
    </row>
    <row r="16" spans="1:14">
      <c r="A16" s="10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25</v>
      </c>
      <c r="L16" s="362"/>
      <c r="M16" s="15"/>
    </row>
    <row r="17" spans="1:13">
      <c r="A17" s="10" t="s">
        <v>43</v>
      </c>
      <c r="B17" s="11" t="s">
        <v>33</v>
      </c>
      <c r="C17" s="12" t="s">
        <v>24</v>
      </c>
      <c r="D17" s="13" t="s">
        <v>10</v>
      </c>
      <c r="E17" s="12" t="s">
        <v>39</v>
      </c>
      <c r="F17" s="11" t="s">
        <v>31</v>
      </c>
      <c r="K17" s="362" t="s">
        <v>20</v>
      </c>
      <c r="L17" s="362"/>
      <c r="M17" s="9"/>
    </row>
    <row r="18" spans="1:13">
      <c r="A18" s="10" t="s">
        <v>43</v>
      </c>
      <c r="B18" s="11" t="s">
        <v>32</v>
      </c>
      <c r="C18" s="12" t="s">
        <v>69</v>
      </c>
      <c r="D18" s="13" t="s">
        <v>10</v>
      </c>
      <c r="E18" s="12" t="s">
        <v>9</v>
      </c>
      <c r="F18" s="11" t="s">
        <v>36</v>
      </c>
      <c r="K18" s="362" t="s">
        <v>60</v>
      </c>
      <c r="L18" s="362"/>
      <c r="M18" s="9"/>
    </row>
    <row r="19" spans="1:13">
      <c r="A19" s="19"/>
      <c r="D19" s="7"/>
      <c r="F19" s="11"/>
      <c r="H19" s="8"/>
      <c r="K19" s="362" t="s">
        <v>33</v>
      </c>
      <c r="L19" s="362"/>
      <c r="M19" s="9"/>
    </row>
    <row r="20" spans="1:13">
      <c r="A20" s="20" t="s">
        <v>46</v>
      </c>
      <c r="D20" s="7"/>
      <c r="F20" s="11"/>
      <c r="K20" s="362" t="s">
        <v>22</v>
      </c>
      <c r="L20" s="362"/>
      <c r="M20" s="9"/>
    </row>
    <row r="21" spans="1:13">
      <c r="A21" s="10" t="s">
        <v>48</v>
      </c>
      <c r="B21" s="11" t="s">
        <v>26</v>
      </c>
      <c r="C21" s="12" t="s">
        <v>19</v>
      </c>
      <c r="D21" s="13" t="s">
        <v>10</v>
      </c>
      <c r="E21" s="12" t="s">
        <v>19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0" t="s">
        <v>49</v>
      </c>
      <c r="B22" s="11" t="s">
        <v>50</v>
      </c>
      <c r="C22" s="12" t="s">
        <v>39</v>
      </c>
      <c r="D22" s="13" t="s">
        <v>10</v>
      </c>
      <c r="E22" s="12" t="s">
        <v>69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0" t="s">
        <v>146</v>
      </c>
      <c r="B23" s="11" t="s">
        <v>51</v>
      </c>
      <c r="C23" s="12" t="s">
        <v>9</v>
      </c>
      <c r="D23" s="13" t="s">
        <v>10</v>
      </c>
      <c r="E23" s="12" t="s">
        <v>69</v>
      </c>
      <c r="F23" s="11" t="s">
        <v>45</v>
      </c>
      <c r="K23" s="362" t="s">
        <v>17</v>
      </c>
      <c r="L23" s="362"/>
      <c r="M23" s="9"/>
    </row>
    <row r="24" spans="1:13">
      <c r="A24" s="10" t="s">
        <v>147</v>
      </c>
      <c r="B24" s="11" t="s">
        <v>26</v>
      </c>
      <c r="C24" s="12" t="s">
        <v>244</v>
      </c>
      <c r="D24" s="13" t="s">
        <v>10</v>
      </c>
      <c r="E24" s="12" t="s">
        <v>24</v>
      </c>
      <c r="F24" s="11" t="s">
        <v>50</v>
      </c>
      <c r="K24" s="362" t="s">
        <v>42</v>
      </c>
      <c r="L24" s="362"/>
      <c r="M24" s="9"/>
    </row>
    <row r="25" spans="1:13">
      <c r="A25" s="10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13</v>
      </c>
      <c r="L25" s="362"/>
      <c r="M25" s="9"/>
    </row>
    <row r="26" spans="1:13">
      <c r="A26" s="10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34</v>
      </c>
      <c r="L26" s="362"/>
      <c r="M26" s="9"/>
    </row>
    <row r="27" spans="1:13">
      <c r="A27" s="19"/>
      <c r="D27" s="7"/>
      <c r="F27" s="11"/>
      <c r="K27" s="362" t="s">
        <v>26</v>
      </c>
      <c r="L27" s="362"/>
      <c r="M27" s="9"/>
    </row>
    <row r="28" spans="1:13">
      <c r="A28" s="20" t="s">
        <v>56</v>
      </c>
      <c r="D28" s="7"/>
      <c r="F28" s="11"/>
      <c r="K28" s="362" t="s">
        <v>25</v>
      </c>
      <c r="L28" s="362"/>
      <c r="M28" s="9"/>
    </row>
    <row r="29" spans="1:13">
      <c r="A29" s="10" t="s">
        <v>57</v>
      </c>
      <c r="B29" s="11" t="s">
        <v>58</v>
      </c>
      <c r="C29" s="12" t="s">
        <v>24</v>
      </c>
      <c r="D29" s="13" t="s">
        <v>10</v>
      </c>
      <c r="E29" s="12" t="s">
        <v>39</v>
      </c>
      <c r="F29" s="11" t="s">
        <v>59</v>
      </c>
      <c r="G29" s="8" t="s">
        <v>12</v>
      </c>
      <c r="H29" s="362" t="s">
        <v>58</v>
      </c>
      <c r="I29" s="362"/>
      <c r="K29" s="362" t="s">
        <v>20</v>
      </c>
      <c r="L29" s="362"/>
      <c r="M29" s="9"/>
    </row>
    <row r="30" spans="1:13">
      <c r="A30" s="10" t="s">
        <v>61</v>
      </c>
      <c r="B30" s="11" t="s">
        <v>62</v>
      </c>
      <c r="C30" s="12" t="s">
        <v>39</v>
      </c>
      <c r="D30" s="13" t="s">
        <v>10</v>
      </c>
      <c r="E30" s="12" t="s">
        <v>39</v>
      </c>
      <c r="F30" s="11" t="s">
        <v>60</v>
      </c>
      <c r="G30" s="8" t="s">
        <v>56</v>
      </c>
      <c r="H30" s="362" t="s">
        <v>60</v>
      </c>
      <c r="I30" s="362"/>
      <c r="K30" s="362" t="s">
        <v>33</v>
      </c>
      <c r="L30" s="362"/>
      <c r="M30" s="9"/>
    </row>
    <row r="31" spans="1:13">
      <c r="A31" s="10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0" t="s">
        <v>54</v>
      </c>
      <c r="B32" s="11" t="s">
        <v>60</v>
      </c>
      <c r="C32" s="12" t="s">
        <v>19</v>
      </c>
      <c r="D32" s="13" t="s">
        <v>10</v>
      </c>
      <c r="E32" s="12" t="s">
        <v>19</v>
      </c>
      <c r="F32" s="11" t="s">
        <v>59</v>
      </c>
      <c r="K32" s="8" t="s">
        <v>65</v>
      </c>
      <c r="M32" s="9"/>
    </row>
    <row r="33" spans="1:13">
      <c r="A33" s="10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62" t="s">
        <v>17</v>
      </c>
      <c r="L33" s="362"/>
      <c r="M33" s="9"/>
    </row>
    <row r="34" spans="1:13">
      <c r="A34" s="10" t="s">
        <v>66</v>
      </c>
      <c r="B34" s="11" t="s">
        <v>59</v>
      </c>
      <c r="C34" s="12" t="s">
        <v>24</v>
      </c>
      <c r="D34" s="13" t="s">
        <v>10</v>
      </c>
      <c r="E34" s="12" t="s">
        <v>39</v>
      </c>
      <c r="F34" s="11" t="s">
        <v>62</v>
      </c>
      <c r="K34" s="362" t="s">
        <v>13</v>
      </c>
      <c r="L34" s="362"/>
      <c r="M34" s="9"/>
    </row>
    <row r="35" spans="1:13">
      <c r="A35" s="21"/>
      <c r="K35" s="362" t="s">
        <v>25</v>
      </c>
      <c r="L35" s="362"/>
      <c r="M35" s="9"/>
    </row>
    <row r="36" spans="1:13">
      <c r="A36" s="20" t="s">
        <v>67</v>
      </c>
      <c r="D36" s="7"/>
      <c r="F36" s="11"/>
      <c r="K36" s="362" t="s">
        <v>20</v>
      </c>
      <c r="L36" s="362"/>
      <c r="M36" s="9"/>
    </row>
    <row r="37" spans="1:13">
      <c r="A37" s="10" t="s">
        <v>68</v>
      </c>
      <c r="B37" s="11" t="s">
        <v>27</v>
      </c>
      <c r="C37" s="12" t="s">
        <v>99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0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0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0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20</v>
      </c>
      <c r="L40" s="362"/>
      <c r="M40" s="9"/>
    </row>
    <row r="41" spans="1:13">
      <c r="A41" s="10" t="s">
        <v>77</v>
      </c>
      <c r="B41" s="11" t="s">
        <v>70</v>
      </c>
      <c r="C41" s="12" t="s">
        <v>24</v>
      </c>
      <c r="D41" s="13" t="s">
        <v>10</v>
      </c>
      <c r="E41" s="12" t="s">
        <v>69</v>
      </c>
      <c r="F41" s="11" t="s">
        <v>72</v>
      </c>
      <c r="M41" s="9"/>
    </row>
    <row r="42" spans="1:13">
      <c r="A42" s="10" t="s">
        <v>77</v>
      </c>
      <c r="B42" s="11" t="s">
        <v>73</v>
      </c>
      <c r="C42" s="12" t="s">
        <v>24</v>
      </c>
      <c r="D42" s="13" t="s">
        <v>10</v>
      </c>
      <c r="E42" s="12" t="s">
        <v>24</v>
      </c>
      <c r="F42" s="11" t="s">
        <v>27</v>
      </c>
      <c r="M42" s="9"/>
    </row>
    <row r="43" spans="1:13">
      <c r="A43" s="21"/>
      <c r="M43" s="9"/>
    </row>
    <row r="44" spans="1:13">
      <c r="A44" s="20" t="s">
        <v>78</v>
      </c>
      <c r="D44" s="7"/>
      <c r="F44" s="11"/>
      <c r="L44" s="7"/>
      <c r="M44" s="9"/>
    </row>
    <row r="45" spans="1:13">
      <c r="A45" s="10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42</v>
      </c>
      <c r="I45" s="362"/>
      <c r="M45" s="9"/>
    </row>
    <row r="46" spans="1:13">
      <c r="A46" s="10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0" t="s">
        <v>83</v>
      </c>
      <c r="B47" s="11" t="s">
        <v>29</v>
      </c>
      <c r="C47" s="12" t="s">
        <v>9</v>
      </c>
      <c r="D47" s="13" t="s">
        <v>10</v>
      </c>
      <c r="E47" s="12" t="s">
        <v>69</v>
      </c>
      <c r="F47" s="11" t="s">
        <v>42</v>
      </c>
      <c r="K47" s="362" t="s">
        <v>13</v>
      </c>
      <c r="L47" s="362"/>
      <c r="M47" s="9"/>
    </row>
    <row r="48" spans="1:13">
      <c r="A48" s="10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0" t="s">
        <v>85</v>
      </c>
      <c r="B49" s="11" t="s">
        <v>79</v>
      </c>
      <c r="C49" s="12" t="s">
        <v>9</v>
      </c>
      <c r="D49" s="13" t="s">
        <v>10</v>
      </c>
      <c r="E49" s="12" t="s">
        <v>19</v>
      </c>
      <c r="F49" s="11" t="s">
        <v>42</v>
      </c>
      <c r="M49" s="9"/>
    </row>
    <row r="50" spans="1:13">
      <c r="A50" s="10" t="s">
        <v>85</v>
      </c>
      <c r="B50" s="11" t="s">
        <v>81</v>
      </c>
      <c r="C50" s="12" t="s">
        <v>24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1"/>
      <c r="M51" s="9"/>
    </row>
    <row r="52" spans="1:13">
      <c r="A52" s="20" t="s">
        <v>86</v>
      </c>
      <c r="D52" s="7"/>
      <c r="F52" s="11"/>
      <c r="M52" s="9"/>
    </row>
    <row r="53" spans="1:13">
      <c r="A53" s="10" t="s">
        <v>87</v>
      </c>
      <c r="B53" s="11" t="s">
        <v>34</v>
      </c>
      <c r="C53" s="12" t="s">
        <v>69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0" t="s">
        <v>89</v>
      </c>
      <c r="B54" s="11" t="s">
        <v>90</v>
      </c>
      <c r="C54" s="12" t="s">
        <v>24</v>
      </c>
      <c r="D54" s="13" t="s">
        <v>10</v>
      </c>
      <c r="E54" s="12" t="s">
        <v>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0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153</v>
      </c>
      <c r="L55" s="362"/>
      <c r="M55" s="9"/>
    </row>
    <row r="56" spans="1:13">
      <c r="A56" s="10" t="s">
        <v>154</v>
      </c>
      <c r="B56" s="11" t="s">
        <v>91</v>
      </c>
      <c r="C56" s="12" t="s">
        <v>24</v>
      </c>
      <c r="D56" s="13" t="s">
        <v>10</v>
      </c>
      <c r="E56" s="12" t="s">
        <v>24</v>
      </c>
      <c r="F56" s="11" t="s">
        <v>88</v>
      </c>
      <c r="M56" s="9"/>
    </row>
    <row r="57" spans="1:13">
      <c r="A57" s="10" t="s">
        <v>155</v>
      </c>
      <c r="B57" s="11" t="s">
        <v>88</v>
      </c>
      <c r="C57" s="12" t="s">
        <v>9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0" t="s">
        <v>155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1"/>
      <c r="M59" s="9"/>
    </row>
    <row r="60" spans="1:13">
      <c r="A60" s="20" t="s">
        <v>97</v>
      </c>
      <c r="D60" s="7"/>
      <c r="F60" s="11"/>
      <c r="M60" s="9"/>
    </row>
    <row r="61" spans="1:13">
      <c r="A61" s="10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0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0" t="s">
        <v>158</v>
      </c>
      <c r="B63" s="11" t="s">
        <v>13</v>
      </c>
      <c r="C63" s="12" t="s">
        <v>19</v>
      </c>
      <c r="D63" s="13" t="s">
        <v>10</v>
      </c>
      <c r="E63" s="12" t="s">
        <v>24</v>
      </c>
      <c r="F63" s="11" t="s">
        <v>102</v>
      </c>
      <c r="M63" s="9"/>
    </row>
    <row r="64" spans="1:13">
      <c r="A64" s="10" t="s">
        <v>159</v>
      </c>
      <c r="B64" s="11" t="s">
        <v>47</v>
      </c>
      <c r="C64" s="12" t="s">
        <v>24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0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0" t="s">
        <v>160</v>
      </c>
      <c r="B66" s="11" t="s">
        <v>100</v>
      </c>
      <c r="C66" s="12" t="s">
        <v>39</v>
      </c>
      <c r="D66" s="13" t="s">
        <v>10</v>
      </c>
      <c r="E66" s="12" t="s">
        <v>39</v>
      </c>
      <c r="F66" s="11" t="s">
        <v>102</v>
      </c>
      <c r="M66" s="9"/>
    </row>
    <row r="67" spans="1:13">
      <c r="M67" s="9"/>
    </row>
    <row r="68" spans="1:13">
      <c r="A68" s="20" t="s">
        <v>106</v>
      </c>
      <c r="D68" s="7"/>
      <c r="F68" s="11"/>
      <c r="M68" s="9"/>
    </row>
    <row r="69" spans="1:13">
      <c r="A69" s="10" t="s">
        <v>107</v>
      </c>
      <c r="B69" s="11" t="s">
        <v>17</v>
      </c>
      <c r="C69" s="12" t="s">
        <v>19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0" t="s">
        <v>109</v>
      </c>
      <c r="B70" s="11" t="s">
        <v>110</v>
      </c>
      <c r="C70" s="12" t="s">
        <v>39</v>
      </c>
      <c r="D70" s="13" t="s">
        <v>10</v>
      </c>
      <c r="E70" s="12" t="s">
        <v>69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0" t="s">
        <v>111</v>
      </c>
      <c r="B71" s="11" t="s">
        <v>17</v>
      </c>
      <c r="C71" s="12" t="s">
        <v>69</v>
      </c>
      <c r="D71" s="13" t="s">
        <v>10</v>
      </c>
      <c r="E71" s="12" t="s">
        <v>24</v>
      </c>
      <c r="F71" s="11" t="s">
        <v>110</v>
      </c>
      <c r="M71" s="9"/>
    </row>
    <row r="72" spans="1:13">
      <c r="A72" s="10" t="s">
        <v>161</v>
      </c>
      <c r="B72" s="11" t="s">
        <v>37</v>
      </c>
      <c r="C72" s="12" t="s">
        <v>24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0" t="s">
        <v>113</v>
      </c>
      <c r="B73" s="11" t="s">
        <v>37</v>
      </c>
      <c r="C73" s="12" t="s">
        <v>19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0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" t="s">
        <v>114</v>
      </c>
      <c r="D76" s="7"/>
      <c r="F76" s="11"/>
      <c r="M76" s="9"/>
    </row>
    <row r="77" spans="1:13">
      <c r="A77" s="10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0" t="s">
        <v>117</v>
      </c>
      <c r="B78" s="11" t="s">
        <v>118</v>
      </c>
      <c r="C78" s="12" t="s">
        <v>19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0" t="s">
        <v>162</v>
      </c>
      <c r="B79" s="11" t="s">
        <v>20</v>
      </c>
      <c r="C79" s="12" t="s">
        <v>24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0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0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0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" t="s">
        <v>123</v>
      </c>
      <c r="D84" s="7"/>
      <c r="F84" s="11"/>
      <c r="M84" s="9"/>
    </row>
    <row r="85" spans="1:13">
      <c r="A85" s="10" t="s">
        <v>124</v>
      </c>
      <c r="B85" s="11" t="s">
        <v>22</v>
      </c>
      <c r="C85" s="12" t="s">
        <v>69</v>
      </c>
      <c r="D85" s="13" t="s">
        <v>10</v>
      </c>
      <c r="E85" s="12" t="s">
        <v>24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0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0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0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0" t="s">
        <v>130</v>
      </c>
      <c r="B89" s="11" t="s">
        <v>125</v>
      </c>
      <c r="C89" s="12" t="s">
        <v>19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0" t="s">
        <v>130</v>
      </c>
      <c r="B90" s="11" t="s">
        <v>40</v>
      </c>
      <c r="C90" s="12" t="s">
        <v>19</v>
      </c>
      <c r="D90" s="13" t="s">
        <v>10</v>
      </c>
      <c r="E90" s="12" t="s">
        <v>19</v>
      </c>
      <c r="F90" s="11" t="s">
        <v>22</v>
      </c>
      <c r="M90" s="9"/>
    </row>
    <row r="91" spans="1:13">
      <c r="M91" s="9"/>
    </row>
    <row r="92" spans="1:13">
      <c r="A92" s="20" t="s">
        <v>131</v>
      </c>
      <c r="D92" s="7"/>
      <c r="F92" s="11"/>
      <c r="M92" s="9"/>
    </row>
    <row r="93" spans="1:13">
      <c r="A93" s="10" t="s">
        <v>167</v>
      </c>
      <c r="B93" s="11" t="s">
        <v>25</v>
      </c>
      <c r="C93" s="12" t="s">
        <v>24</v>
      </c>
      <c r="D93" s="13" t="s">
        <v>10</v>
      </c>
      <c r="E93" s="12" t="s">
        <v>39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0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0" t="s">
        <v>169</v>
      </c>
      <c r="B95" s="11" t="s">
        <v>25</v>
      </c>
      <c r="C95" s="12" t="s">
        <v>69</v>
      </c>
      <c r="D95" s="13" t="s">
        <v>10</v>
      </c>
      <c r="E95" s="12" t="s">
        <v>19</v>
      </c>
      <c r="F95" s="11" t="s">
        <v>135</v>
      </c>
      <c r="M95" s="9"/>
    </row>
    <row r="96" spans="1:13">
      <c r="A96" s="10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0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0" t="s">
        <v>171</v>
      </c>
      <c r="B98" s="11" t="s">
        <v>133</v>
      </c>
      <c r="C98" s="12" t="s">
        <v>24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A4113263-3150-4A03-822B-267083A015A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27AA0-4C94-4263-B935-779612773FF6}">
  <dimension ref="A1:IW99"/>
  <sheetViews>
    <sheetView zoomScale="98" zoomScaleNormal="98" workbookViewId="0">
      <selection activeCell="B3" sqref="B3:F3"/>
    </sheetView>
  </sheetViews>
  <sheetFormatPr defaultColWidth="9.140625" defaultRowHeight="12.75"/>
  <cols>
    <col min="1" max="1" width="10.42578125" style="131" customWidth="1"/>
    <col min="2" max="2" width="19.7109375" style="131" customWidth="1"/>
    <col min="3" max="3" width="5.28515625" style="134" customWidth="1"/>
    <col min="4" max="4" width="3.7109375" style="131" customWidth="1"/>
    <col min="5" max="5" width="5" style="131" customWidth="1"/>
    <col min="6" max="6" width="19.7109375" style="131" customWidth="1"/>
    <col min="7" max="7" width="13.7109375" style="131" customWidth="1"/>
    <col min="8" max="8" width="7.85546875" style="131" customWidth="1"/>
    <col min="9" max="9" width="11.140625" style="131" customWidth="1"/>
    <col min="10" max="10" width="2.7109375" style="131" customWidth="1"/>
    <col min="11" max="11" width="9.140625" style="131"/>
    <col min="12" max="12" width="10.7109375" style="131" customWidth="1"/>
    <col min="13" max="13" width="2.42578125" style="131" customWidth="1"/>
    <col min="14" max="257" width="9.140625" style="131"/>
    <col min="258" max="16384" width="9.140625" style="82"/>
  </cols>
  <sheetData>
    <row r="1" spans="1:14" ht="14.45" customHeight="1">
      <c r="A1" s="180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2"/>
    </row>
    <row r="2" spans="1:14" ht="43.15" customHeight="1">
      <c r="A2" s="453" t="s">
        <v>1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</row>
    <row r="3" spans="1:14" ht="17.25" customHeight="1">
      <c r="A3" s="183" t="s">
        <v>2</v>
      </c>
      <c r="B3" s="454" t="s">
        <v>511</v>
      </c>
      <c r="C3" s="454"/>
      <c r="D3" s="454"/>
      <c r="E3" s="454"/>
      <c r="F3" s="454"/>
      <c r="G3" s="183" t="s">
        <v>4</v>
      </c>
      <c r="H3" s="455" t="s">
        <v>512</v>
      </c>
      <c r="I3" s="456"/>
      <c r="J3" s="456"/>
      <c r="K3" s="456"/>
      <c r="L3" s="456"/>
      <c r="M3" s="456"/>
    </row>
    <row r="4" spans="1:14">
      <c r="A4" s="184" t="s">
        <v>5</v>
      </c>
      <c r="K4" s="135" t="s">
        <v>6</v>
      </c>
      <c r="M4" s="185"/>
    </row>
    <row r="5" spans="1:14">
      <c r="A5" s="186" t="s">
        <v>7</v>
      </c>
      <c r="B5" s="138" t="s">
        <v>8</v>
      </c>
      <c r="C5" s="187" t="s">
        <v>9</v>
      </c>
      <c r="D5" s="140" t="s">
        <v>10</v>
      </c>
      <c r="E5" s="188">
        <v>0</v>
      </c>
      <c r="F5" s="138" t="s">
        <v>11</v>
      </c>
      <c r="G5" s="135" t="s">
        <v>12</v>
      </c>
      <c r="H5" s="452" t="s">
        <v>44</v>
      </c>
      <c r="I5" s="452"/>
      <c r="K5" s="452" t="s">
        <v>307</v>
      </c>
      <c r="L5" s="452"/>
      <c r="M5" s="185"/>
    </row>
    <row r="6" spans="1:14">
      <c r="A6" s="186" t="s">
        <v>14</v>
      </c>
      <c r="B6" s="138" t="s">
        <v>15</v>
      </c>
      <c r="C6" s="187" t="s">
        <v>24</v>
      </c>
      <c r="D6" s="140"/>
      <c r="E6" s="188">
        <v>1</v>
      </c>
      <c r="F6" s="138" t="s">
        <v>16</v>
      </c>
      <c r="G6" s="135" t="s">
        <v>5</v>
      </c>
      <c r="H6" s="452" t="s">
        <v>16</v>
      </c>
      <c r="I6" s="452"/>
      <c r="K6" s="452" t="s">
        <v>237</v>
      </c>
      <c r="L6" s="452"/>
      <c r="M6" s="185"/>
    </row>
    <row r="7" spans="1:14">
      <c r="A7" s="186" t="s">
        <v>18</v>
      </c>
      <c r="B7" s="138" t="s">
        <v>16</v>
      </c>
      <c r="C7" s="187" t="s">
        <v>9</v>
      </c>
      <c r="D7" s="140" t="s">
        <v>10</v>
      </c>
      <c r="E7" s="188">
        <v>1</v>
      </c>
      <c r="F7" s="138" t="s">
        <v>11</v>
      </c>
      <c r="K7" s="452" t="s">
        <v>16</v>
      </c>
      <c r="L7" s="452"/>
      <c r="M7" s="185"/>
    </row>
    <row r="8" spans="1:14">
      <c r="A8" s="186" t="s">
        <v>143</v>
      </c>
      <c r="B8" s="138" t="s">
        <v>8</v>
      </c>
      <c r="C8" s="187" t="s">
        <v>19</v>
      </c>
      <c r="D8" s="140" t="s">
        <v>10</v>
      </c>
      <c r="E8" s="188">
        <v>0</v>
      </c>
      <c r="F8" s="138" t="s">
        <v>15</v>
      </c>
      <c r="K8" s="452" t="s">
        <v>45</v>
      </c>
      <c r="L8" s="452"/>
      <c r="M8" s="189"/>
      <c r="N8" s="142"/>
    </row>
    <row r="9" spans="1:14">
      <c r="A9" s="186" t="s">
        <v>23</v>
      </c>
      <c r="B9" s="138" t="s">
        <v>16</v>
      </c>
      <c r="C9" s="187" t="s">
        <v>24</v>
      </c>
      <c r="D9" s="140" t="s">
        <v>10</v>
      </c>
      <c r="E9" s="188">
        <v>0</v>
      </c>
      <c r="F9" s="138" t="s">
        <v>8</v>
      </c>
      <c r="K9" s="452" t="s">
        <v>13</v>
      </c>
      <c r="L9" s="452"/>
      <c r="M9" s="189"/>
    </row>
    <row r="10" spans="1:14">
      <c r="A10" s="186" t="s">
        <v>23</v>
      </c>
      <c r="B10" s="138" t="s">
        <v>11</v>
      </c>
      <c r="C10" s="187" t="s">
        <v>24</v>
      </c>
      <c r="D10" s="140" t="s">
        <v>10</v>
      </c>
      <c r="E10" s="188">
        <v>1</v>
      </c>
      <c r="F10" s="143" t="s">
        <v>15</v>
      </c>
      <c r="K10" s="452" t="s">
        <v>40</v>
      </c>
      <c r="L10" s="452" t="s">
        <v>40</v>
      </c>
      <c r="M10" s="185"/>
    </row>
    <row r="11" spans="1:14">
      <c r="A11" s="190"/>
      <c r="D11" s="134"/>
      <c r="F11" s="138"/>
      <c r="K11" s="452" t="s">
        <v>34</v>
      </c>
      <c r="L11" s="452"/>
      <c r="M11" s="185"/>
    </row>
    <row r="12" spans="1:14">
      <c r="A12" s="191" t="s">
        <v>28</v>
      </c>
      <c r="D12" s="134"/>
      <c r="F12" s="138"/>
      <c r="K12" s="452" t="s">
        <v>60</v>
      </c>
      <c r="L12" s="452"/>
      <c r="M12" s="185"/>
    </row>
    <row r="13" spans="1:14">
      <c r="A13" s="186" t="s">
        <v>30</v>
      </c>
      <c r="B13" s="138" t="s">
        <v>31</v>
      </c>
      <c r="C13" s="187" t="s">
        <v>24</v>
      </c>
      <c r="D13" s="140" t="s">
        <v>10</v>
      </c>
      <c r="E13" s="187" t="s">
        <v>9</v>
      </c>
      <c r="F13" s="138" t="s">
        <v>32</v>
      </c>
      <c r="G13" s="135" t="s">
        <v>12</v>
      </c>
      <c r="H13" s="452" t="s">
        <v>33</v>
      </c>
      <c r="I13" s="452"/>
      <c r="K13" s="452" t="s">
        <v>26</v>
      </c>
      <c r="L13" s="452"/>
      <c r="M13" s="185"/>
    </row>
    <row r="14" spans="1:14">
      <c r="A14" s="186" t="s">
        <v>144</v>
      </c>
      <c r="B14" s="138" t="s">
        <v>36</v>
      </c>
      <c r="C14" s="187" t="s">
        <v>39</v>
      </c>
      <c r="D14" s="140" t="s">
        <v>10</v>
      </c>
      <c r="E14" s="187" t="s">
        <v>9</v>
      </c>
      <c r="F14" s="138" t="s">
        <v>33</v>
      </c>
      <c r="G14" s="135" t="s">
        <v>28</v>
      </c>
      <c r="H14" s="452" t="s">
        <v>263</v>
      </c>
      <c r="I14" s="452"/>
      <c r="K14" s="452" t="s">
        <v>27</v>
      </c>
      <c r="L14" s="452"/>
      <c r="M14" s="185"/>
    </row>
    <row r="15" spans="1:14">
      <c r="A15" s="186" t="s">
        <v>38</v>
      </c>
      <c r="B15" s="138" t="s">
        <v>33</v>
      </c>
      <c r="C15" s="187" t="s">
        <v>9</v>
      </c>
      <c r="D15" s="140" t="s">
        <v>10</v>
      </c>
      <c r="E15" s="187" t="s">
        <v>24</v>
      </c>
      <c r="F15" s="138" t="s">
        <v>32</v>
      </c>
      <c r="K15" s="452" t="s">
        <v>44</v>
      </c>
      <c r="L15" s="452"/>
      <c r="M15" s="185"/>
    </row>
    <row r="16" spans="1:14">
      <c r="A16" s="186" t="s">
        <v>145</v>
      </c>
      <c r="B16" s="138" t="s">
        <v>31</v>
      </c>
      <c r="C16" s="187" t="s">
        <v>9</v>
      </c>
      <c r="D16" s="140" t="s">
        <v>10</v>
      </c>
      <c r="E16" s="187" t="s">
        <v>39</v>
      </c>
      <c r="F16" s="138" t="s">
        <v>36</v>
      </c>
      <c r="K16" s="452" t="s">
        <v>133</v>
      </c>
      <c r="L16" s="452"/>
      <c r="M16" s="189"/>
    </row>
    <row r="17" spans="1:13">
      <c r="A17" s="186" t="s">
        <v>43</v>
      </c>
      <c r="B17" s="138" t="s">
        <v>33</v>
      </c>
      <c r="C17" s="187" t="s">
        <v>24</v>
      </c>
      <c r="D17" s="140" t="s">
        <v>10</v>
      </c>
      <c r="E17" s="187" t="s">
        <v>39</v>
      </c>
      <c r="F17" s="138" t="s">
        <v>31</v>
      </c>
      <c r="K17" s="452" t="s">
        <v>88</v>
      </c>
      <c r="L17" s="452"/>
      <c r="M17" s="185"/>
    </row>
    <row r="18" spans="1:13">
      <c r="A18" s="186" t="s">
        <v>43</v>
      </c>
      <c r="B18" s="138" t="s">
        <v>32</v>
      </c>
      <c r="C18" s="187" t="s">
        <v>9</v>
      </c>
      <c r="D18" s="140" t="s">
        <v>10</v>
      </c>
      <c r="E18" s="187" t="s">
        <v>39</v>
      </c>
      <c r="F18" s="138" t="s">
        <v>36</v>
      </c>
      <c r="K18" s="452" t="s">
        <v>20</v>
      </c>
      <c r="L18" s="452"/>
      <c r="M18" s="185"/>
    </row>
    <row r="19" spans="1:13">
      <c r="A19" s="190"/>
      <c r="D19" s="134"/>
      <c r="F19" s="138"/>
      <c r="H19" s="135"/>
      <c r="K19" s="452" t="s">
        <v>33</v>
      </c>
      <c r="L19" s="452"/>
      <c r="M19" s="185"/>
    </row>
    <row r="20" spans="1:13">
      <c r="A20" s="191" t="s">
        <v>46</v>
      </c>
      <c r="D20" s="134"/>
      <c r="F20" s="138"/>
      <c r="K20" s="452" t="s">
        <v>22</v>
      </c>
      <c r="L20" s="452"/>
      <c r="M20" s="185"/>
    </row>
    <row r="21" spans="1:13">
      <c r="A21" s="186" t="s">
        <v>48</v>
      </c>
      <c r="B21" s="138" t="s">
        <v>26</v>
      </c>
      <c r="C21" s="187" t="s">
        <v>24</v>
      </c>
      <c r="D21" s="140" t="s">
        <v>10</v>
      </c>
      <c r="E21" s="187" t="s">
        <v>24</v>
      </c>
      <c r="F21" s="138" t="s">
        <v>45</v>
      </c>
      <c r="G21" s="135" t="s">
        <v>12</v>
      </c>
      <c r="H21" s="452" t="s">
        <v>26</v>
      </c>
      <c r="I21" s="452"/>
      <c r="M21" s="185"/>
    </row>
    <row r="22" spans="1:13">
      <c r="A22" s="186" t="s">
        <v>49</v>
      </c>
      <c r="B22" s="138" t="s">
        <v>50</v>
      </c>
      <c r="C22" s="187" t="s">
        <v>39</v>
      </c>
      <c r="D22" s="140" t="s">
        <v>10</v>
      </c>
      <c r="E22" s="187" t="s">
        <v>39</v>
      </c>
      <c r="F22" s="138" t="s">
        <v>51</v>
      </c>
      <c r="G22" s="135" t="s">
        <v>46</v>
      </c>
      <c r="H22" s="452" t="s">
        <v>45</v>
      </c>
      <c r="I22" s="452"/>
      <c r="K22" s="135" t="s">
        <v>52</v>
      </c>
      <c r="M22" s="185"/>
    </row>
    <row r="23" spans="1:13">
      <c r="A23" s="186" t="s">
        <v>146</v>
      </c>
      <c r="B23" s="138" t="s">
        <v>51</v>
      </c>
      <c r="C23" s="187" t="s">
        <v>24</v>
      </c>
      <c r="D23" s="140" t="s">
        <v>10</v>
      </c>
      <c r="E23" s="187" t="s">
        <v>9</v>
      </c>
      <c r="F23" s="138" t="s">
        <v>45</v>
      </c>
      <c r="K23" s="452" t="s">
        <v>237</v>
      </c>
      <c r="L23" s="452"/>
      <c r="M23" s="185"/>
    </row>
    <row r="24" spans="1:13">
      <c r="A24" s="186" t="s">
        <v>147</v>
      </c>
      <c r="B24" s="138" t="s">
        <v>26</v>
      </c>
      <c r="C24" s="187" t="s">
        <v>69</v>
      </c>
      <c r="D24" s="140" t="s">
        <v>10</v>
      </c>
      <c r="E24" s="187" t="s">
        <v>39</v>
      </c>
      <c r="F24" s="138" t="s">
        <v>50</v>
      </c>
      <c r="K24" s="452" t="s">
        <v>27</v>
      </c>
      <c r="L24" s="452"/>
      <c r="M24" s="185"/>
    </row>
    <row r="25" spans="1:13">
      <c r="A25" s="186" t="s">
        <v>148</v>
      </c>
      <c r="B25" s="138" t="s">
        <v>51</v>
      </c>
      <c r="C25" s="187" t="s">
        <v>39</v>
      </c>
      <c r="D25" s="140" t="s">
        <v>10</v>
      </c>
      <c r="E25" s="187" t="s">
        <v>9</v>
      </c>
      <c r="F25" s="138" t="s">
        <v>26</v>
      </c>
      <c r="K25" s="452" t="s">
        <v>45</v>
      </c>
      <c r="L25" s="452"/>
      <c r="M25" s="185"/>
    </row>
    <row r="26" spans="1:13">
      <c r="A26" s="186" t="s">
        <v>148</v>
      </c>
      <c r="B26" s="138" t="s">
        <v>45</v>
      </c>
      <c r="C26" s="187" t="s">
        <v>9</v>
      </c>
      <c r="D26" s="140" t="s">
        <v>10</v>
      </c>
      <c r="E26" s="187" t="s">
        <v>39</v>
      </c>
      <c r="F26" s="138" t="s">
        <v>50</v>
      </c>
      <c r="K26" s="452" t="s">
        <v>13</v>
      </c>
      <c r="L26" s="452"/>
      <c r="M26" s="185"/>
    </row>
    <row r="27" spans="1:13">
      <c r="A27" s="190"/>
      <c r="D27" s="134"/>
      <c r="F27" s="138"/>
      <c r="K27" s="452" t="s">
        <v>34</v>
      </c>
      <c r="L27" s="452"/>
      <c r="M27" s="185"/>
    </row>
    <row r="28" spans="1:13">
      <c r="A28" s="191" t="s">
        <v>56</v>
      </c>
      <c r="D28" s="134"/>
      <c r="F28" s="138"/>
      <c r="K28" s="452" t="s">
        <v>133</v>
      </c>
      <c r="L28" s="452"/>
      <c r="M28" s="185"/>
    </row>
    <row r="29" spans="1:13">
      <c r="A29" s="186" t="s">
        <v>57</v>
      </c>
      <c r="B29" s="138" t="s">
        <v>58</v>
      </c>
      <c r="C29" s="187" t="s">
        <v>24</v>
      </c>
      <c r="D29" s="140" t="s">
        <v>10</v>
      </c>
      <c r="E29" s="187" t="s">
        <v>24</v>
      </c>
      <c r="F29" s="138" t="s">
        <v>59</v>
      </c>
      <c r="G29" s="135" t="s">
        <v>12</v>
      </c>
      <c r="H29" s="452" t="s">
        <v>60</v>
      </c>
      <c r="I29" s="452"/>
      <c r="K29" s="452" t="s">
        <v>20</v>
      </c>
      <c r="L29" s="452"/>
      <c r="M29" s="185"/>
    </row>
    <row r="30" spans="1:13">
      <c r="A30" s="186" t="s">
        <v>61</v>
      </c>
      <c r="B30" s="138" t="s">
        <v>62</v>
      </c>
      <c r="C30" s="187" t="s">
        <v>39</v>
      </c>
      <c r="D30" s="140" t="s">
        <v>10</v>
      </c>
      <c r="E30" s="187" t="s">
        <v>24</v>
      </c>
      <c r="F30" s="138" t="s">
        <v>60</v>
      </c>
      <c r="G30" s="135" t="s">
        <v>56</v>
      </c>
      <c r="H30" s="452" t="s">
        <v>59</v>
      </c>
      <c r="I30" s="452"/>
      <c r="K30" s="452" t="s">
        <v>513</v>
      </c>
      <c r="L30" s="452"/>
      <c r="M30" s="185"/>
    </row>
    <row r="31" spans="1:13">
      <c r="A31" s="186" t="s">
        <v>149</v>
      </c>
      <c r="B31" s="138" t="s">
        <v>58</v>
      </c>
      <c r="C31" s="187" t="s">
        <v>9</v>
      </c>
      <c r="D31" s="140" t="s">
        <v>10</v>
      </c>
      <c r="E31" s="187" t="s">
        <v>9</v>
      </c>
      <c r="F31" s="138" t="s">
        <v>62</v>
      </c>
      <c r="M31" s="185"/>
    </row>
    <row r="32" spans="1:13">
      <c r="A32" s="186" t="s">
        <v>54</v>
      </c>
      <c r="B32" s="138" t="s">
        <v>60</v>
      </c>
      <c r="C32" s="187" t="s">
        <v>39</v>
      </c>
      <c r="D32" s="140" t="s">
        <v>10</v>
      </c>
      <c r="E32" s="187" t="s">
        <v>39</v>
      </c>
      <c r="F32" s="138" t="s">
        <v>59</v>
      </c>
      <c r="K32" s="135" t="s">
        <v>65</v>
      </c>
      <c r="M32" s="185"/>
    </row>
    <row r="33" spans="1:13">
      <c r="A33" s="186" t="s">
        <v>66</v>
      </c>
      <c r="B33" s="138" t="s">
        <v>60</v>
      </c>
      <c r="C33" s="187" t="s">
        <v>9</v>
      </c>
      <c r="D33" s="140" t="s">
        <v>10</v>
      </c>
      <c r="E33" s="187" t="s">
        <v>39</v>
      </c>
      <c r="F33" s="138" t="s">
        <v>58</v>
      </c>
      <c r="K33" s="452" t="s">
        <v>27</v>
      </c>
      <c r="L33" s="452"/>
      <c r="M33" s="185"/>
    </row>
    <row r="34" spans="1:13">
      <c r="A34" s="186" t="s">
        <v>66</v>
      </c>
      <c r="B34" s="138" t="s">
        <v>59</v>
      </c>
      <c r="C34" s="187" t="s">
        <v>24</v>
      </c>
      <c r="D34" s="140" t="s">
        <v>10</v>
      </c>
      <c r="E34" s="187" t="s">
        <v>39</v>
      </c>
      <c r="F34" s="138" t="s">
        <v>62</v>
      </c>
      <c r="K34" s="452" t="s">
        <v>22</v>
      </c>
      <c r="L34" s="452"/>
      <c r="M34" s="185"/>
    </row>
    <row r="35" spans="1:13">
      <c r="A35" s="192"/>
      <c r="K35" s="452" t="s">
        <v>237</v>
      </c>
      <c r="L35" s="452"/>
      <c r="M35" s="185"/>
    </row>
    <row r="36" spans="1:13">
      <c r="A36" s="191" t="s">
        <v>67</v>
      </c>
      <c r="D36" s="134"/>
      <c r="F36" s="138"/>
      <c r="K36" s="452" t="s">
        <v>13</v>
      </c>
      <c r="L36" s="452"/>
      <c r="M36" s="185"/>
    </row>
    <row r="37" spans="1:13">
      <c r="A37" s="186" t="s">
        <v>68</v>
      </c>
      <c r="B37" s="138" t="s">
        <v>27</v>
      </c>
      <c r="C37" s="187" t="s">
        <v>19</v>
      </c>
      <c r="D37" s="140" t="s">
        <v>10</v>
      </c>
      <c r="E37" s="187" t="s">
        <v>39</v>
      </c>
      <c r="F37" s="138" t="s">
        <v>70</v>
      </c>
      <c r="G37" s="135" t="s">
        <v>12</v>
      </c>
      <c r="H37" s="452" t="s">
        <v>73</v>
      </c>
      <c r="I37" s="452"/>
      <c r="M37" s="185"/>
    </row>
    <row r="38" spans="1:13">
      <c r="A38" s="186" t="s">
        <v>71</v>
      </c>
      <c r="B38" s="138" t="s">
        <v>72</v>
      </c>
      <c r="C38" s="187" t="s">
        <v>24</v>
      </c>
      <c r="D38" s="140" t="s">
        <v>10</v>
      </c>
      <c r="E38" s="187" t="s">
        <v>24</v>
      </c>
      <c r="F38" s="138" t="s">
        <v>73</v>
      </c>
      <c r="G38" s="135" t="s">
        <v>67</v>
      </c>
      <c r="H38" s="452" t="s">
        <v>27</v>
      </c>
      <c r="I38" s="452"/>
      <c r="K38" s="135" t="s">
        <v>74</v>
      </c>
      <c r="M38" s="185"/>
    </row>
    <row r="39" spans="1:13">
      <c r="A39" s="186" t="s">
        <v>75</v>
      </c>
      <c r="B39" s="138" t="s">
        <v>27</v>
      </c>
      <c r="C39" s="187" t="s">
        <v>24</v>
      </c>
      <c r="D39" s="140" t="s">
        <v>10</v>
      </c>
      <c r="E39" s="187" t="s">
        <v>24</v>
      </c>
      <c r="F39" s="138" t="s">
        <v>72</v>
      </c>
      <c r="K39" s="452" t="s">
        <v>22</v>
      </c>
      <c r="L39" s="452"/>
      <c r="M39" s="185"/>
    </row>
    <row r="40" spans="1:13">
      <c r="A40" s="186" t="s">
        <v>76</v>
      </c>
      <c r="B40" s="138" t="s">
        <v>73</v>
      </c>
      <c r="C40" s="187" t="s">
        <v>69</v>
      </c>
      <c r="D40" s="140" t="s">
        <v>10</v>
      </c>
      <c r="E40" s="187" t="s">
        <v>39</v>
      </c>
      <c r="F40" s="138" t="s">
        <v>70</v>
      </c>
      <c r="K40" s="452" t="s">
        <v>237</v>
      </c>
      <c r="L40" s="452"/>
      <c r="M40" s="185"/>
    </row>
    <row r="41" spans="1:13">
      <c r="A41" s="186" t="s">
        <v>77</v>
      </c>
      <c r="B41" s="138" t="s">
        <v>70</v>
      </c>
      <c r="C41" s="187" t="s">
        <v>24</v>
      </c>
      <c r="D41" s="140" t="s">
        <v>10</v>
      </c>
      <c r="E41" s="187" t="s">
        <v>19</v>
      </c>
      <c r="F41" s="138" t="s">
        <v>72</v>
      </c>
      <c r="M41" s="185"/>
    </row>
    <row r="42" spans="1:13">
      <c r="A42" s="186" t="s">
        <v>77</v>
      </c>
      <c r="B42" s="138" t="s">
        <v>73</v>
      </c>
      <c r="C42" s="187" t="s">
        <v>39</v>
      </c>
      <c r="D42" s="140" t="s">
        <v>10</v>
      </c>
      <c r="E42" s="187" t="s">
        <v>39</v>
      </c>
      <c r="F42" s="138" t="s">
        <v>27</v>
      </c>
      <c r="M42" s="185"/>
    </row>
    <row r="43" spans="1:13">
      <c r="A43" s="192"/>
      <c r="M43" s="185"/>
    </row>
    <row r="44" spans="1:13">
      <c r="A44" s="191" t="s">
        <v>78</v>
      </c>
      <c r="D44" s="134"/>
      <c r="F44" s="138"/>
      <c r="L44" s="134"/>
      <c r="M44" s="185"/>
    </row>
    <row r="45" spans="1:13">
      <c r="A45" s="186" t="s">
        <v>150</v>
      </c>
      <c r="B45" s="138" t="s">
        <v>29</v>
      </c>
      <c r="C45" s="187" t="s">
        <v>24</v>
      </c>
      <c r="D45" s="140" t="s">
        <v>10</v>
      </c>
      <c r="E45" s="187" t="s">
        <v>24</v>
      </c>
      <c r="F45" s="138" t="s">
        <v>79</v>
      </c>
      <c r="G45" s="135" t="s">
        <v>12</v>
      </c>
      <c r="H45" s="452" t="s">
        <v>29</v>
      </c>
      <c r="I45" s="452"/>
      <c r="M45" s="185"/>
    </row>
    <row r="46" spans="1:13">
      <c r="A46" s="186" t="s">
        <v>80</v>
      </c>
      <c r="B46" s="138" t="s">
        <v>42</v>
      </c>
      <c r="C46" s="187" t="s">
        <v>9</v>
      </c>
      <c r="D46" s="140" t="s">
        <v>10</v>
      </c>
      <c r="E46" s="187" t="s">
        <v>24</v>
      </c>
      <c r="F46" s="138" t="s">
        <v>81</v>
      </c>
      <c r="G46" s="135" t="s">
        <v>78</v>
      </c>
      <c r="H46" s="452" t="s">
        <v>42</v>
      </c>
      <c r="I46" s="452"/>
      <c r="K46" s="135" t="s">
        <v>82</v>
      </c>
      <c r="M46" s="185"/>
    </row>
    <row r="47" spans="1:13">
      <c r="A47" s="186" t="s">
        <v>83</v>
      </c>
      <c r="B47" s="138" t="s">
        <v>29</v>
      </c>
      <c r="C47" s="187" t="s">
        <v>24</v>
      </c>
      <c r="D47" s="140" t="s">
        <v>10</v>
      </c>
      <c r="E47" s="187" t="s">
        <v>24</v>
      </c>
      <c r="F47" s="138" t="s">
        <v>42</v>
      </c>
      <c r="K47" s="452" t="s">
        <v>22</v>
      </c>
      <c r="L47" s="452"/>
      <c r="M47" s="185"/>
    </row>
    <row r="48" spans="1:13">
      <c r="A48" s="186" t="s">
        <v>151</v>
      </c>
      <c r="B48" s="138" t="s">
        <v>81</v>
      </c>
      <c r="C48" s="187" t="s">
        <v>39</v>
      </c>
      <c r="D48" s="140" t="s">
        <v>10</v>
      </c>
      <c r="E48" s="187" t="s">
        <v>9</v>
      </c>
      <c r="F48" s="138" t="s">
        <v>79</v>
      </c>
      <c r="M48" s="185"/>
    </row>
    <row r="49" spans="1:13">
      <c r="A49" s="186" t="s">
        <v>85</v>
      </c>
      <c r="B49" s="138" t="s">
        <v>79</v>
      </c>
      <c r="C49" s="187" t="s">
        <v>39</v>
      </c>
      <c r="D49" s="140" t="s">
        <v>10</v>
      </c>
      <c r="E49" s="187" t="s">
        <v>24</v>
      </c>
      <c r="F49" s="138" t="s">
        <v>42</v>
      </c>
      <c r="M49" s="185"/>
    </row>
    <row r="50" spans="1:13">
      <c r="A50" s="186" t="s">
        <v>85</v>
      </c>
      <c r="B50" s="138" t="s">
        <v>81</v>
      </c>
      <c r="C50" s="187" t="s">
        <v>24</v>
      </c>
      <c r="D50" s="140" t="s">
        <v>10</v>
      </c>
      <c r="E50" s="187" t="s">
        <v>19</v>
      </c>
      <c r="F50" s="138" t="s">
        <v>29</v>
      </c>
      <c r="M50" s="185"/>
    </row>
    <row r="51" spans="1:13">
      <c r="A51" s="192"/>
      <c r="M51" s="185"/>
    </row>
    <row r="52" spans="1:13">
      <c r="A52" s="191" t="s">
        <v>86</v>
      </c>
      <c r="D52" s="134"/>
      <c r="F52" s="138"/>
      <c r="M52" s="185"/>
    </row>
    <row r="53" spans="1:13">
      <c r="A53" s="186" t="s">
        <v>87</v>
      </c>
      <c r="B53" s="138" t="s">
        <v>34</v>
      </c>
      <c r="C53" s="187" t="s">
        <v>39</v>
      </c>
      <c r="D53" s="140" t="s">
        <v>10</v>
      </c>
      <c r="E53" s="187" t="s">
        <v>39</v>
      </c>
      <c r="F53" s="138" t="s">
        <v>88</v>
      </c>
      <c r="G53" s="135" t="s">
        <v>12</v>
      </c>
      <c r="H53" s="452" t="s">
        <v>34</v>
      </c>
      <c r="I53" s="452"/>
      <c r="M53" s="185"/>
    </row>
    <row r="54" spans="1:13">
      <c r="A54" s="186" t="s">
        <v>89</v>
      </c>
      <c r="B54" s="138" t="s">
        <v>90</v>
      </c>
      <c r="C54" s="187" t="s">
        <v>9</v>
      </c>
      <c r="D54" s="140" t="s">
        <v>10</v>
      </c>
      <c r="E54" s="187" t="s">
        <v>39</v>
      </c>
      <c r="F54" s="138" t="s">
        <v>91</v>
      </c>
      <c r="G54" s="135" t="s">
        <v>86</v>
      </c>
      <c r="H54" s="452" t="s">
        <v>88</v>
      </c>
      <c r="I54" s="452"/>
      <c r="K54" s="135" t="s">
        <v>92</v>
      </c>
      <c r="M54" s="185"/>
    </row>
    <row r="55" spans="1:13">
      <c r="A55" s="186" t="s">
        <v>152</v>
      </c>
      <c r="B55" s="138" t="s">
        <v>34</v>
      </c>
      <c r="C55" s="187" t="s">
        <v>9</v>
      </c>
      <c r="D55" s="140" t="s">
        <v>10</v>
      </c>
      <c r="E55" s="187" t="s">
        <v>24</v>
      </c>
      <c r="F55" s="138" t="s">
        <v>90</v>
      </c>
      <c r="K55" s="452" t="s">
        <v>514</v>
      </c>
      <c r="L55" s="452"/>
      <c r="M55" s="185"/>
    </row>
    <row r="56" spans="1:13">
      <c r="A56" s="186" t="s">
        <v>154</v>
      </c>
      <c r="B56" s="138" t="s">
        <v>91</v>
      </c>
      <c r="C56" s="187" t="s">
        <v>39</v>
      </c>
      <c r="D56" s="140" t="s">
        <v>10</v>
      </c>
      <c r="E56" s="187" t="s">
        <v>24</v>
      </c>
      <c r="F56" s="138" t="s">
        <v>88</v>
      </c>
      <c r="M56" s="185"/>
    </row>
    <row r="57" spans="1:13">
      <c r="A57" s="186" t="s">
        <v>155</v>
      </c>
      <c r="B57" s="138" t="s">
        <v>88</v>
      </c>
      <c r="C57" s="187" t="s">
        <v>9</v>
      </c>
      <c r="D57" s="140" t="s">
        <v>10</v>
      </c>
      <c r="E57" s="187" t="s">
        <v>39</v>
      </c>
      <c r="F57" s="138" t="s">
        <v>90</v>
      </c>
      <c r="M57" s="185"/>
    </row>
    <row r="58" spans="1:13">
      <c r="A58" s="186" t="s">
        <v>155</v>
      </c>
      <c r="B58" s="138" t="s">
        <v>91</v>
      </c>
      <c r="C58" s="187" t="s">
        <v>39</v>
      </c>
      <c r="D58" s="140" t="s">
        <v>10</v>
      </c>
      <c r="E58" s="187" t="s">
        <v>19</v>
      </c>
      <c r="F58" s="138" t="s">
        <v>34</v>
      </c>
      <c r="M58" s="185"/>
    </row>
    <row r="59" spans="1:13">
      <c r="A59" s="192"/>
      <c r="M59" s="185"/>
    </row>
    <row r="60" spans="1:13">
      <c r="A60" s="191" t="s">
        <v>97</v>
      </c>
      <c r="D60" s="134"/>
      <c r="F60" s="138"/>
      <c r="M60" s="185"/>
    </row>
    <row r="61" spans="1:13">
      <c r="A61" s="186" t="s">
        <v>156</v>
      </c>
      <c r="B61" s="138" t="s">
        <v>13</v>
      </c>
      <c r="C61" s="187" t="s">
        <v>19</v>
      </c>
      <c r="D61" s="140" t="s">
        <v>10</v>
      </c>
      <c r="E61" s="187" t="s">
        <v>39</v>
      </c>
      <c r="F61" s="138" t="s">
        <v>100</v>
      </c>
      <c r="G61" s="135" t="s">
        <v>12</v>
      </c>
      <c r="H61" s="452" t="s">
        <v>13</v>
      </c>
      <c r="I61" s="452"/>
      <c r="M61" s="185"/>
    </row>
    <row r="62" spans="1:13">
      <c r="A62" s="186" t="s">
        <v>157</v>
      </c>
      <c r="B62" s="138" t="s">
        <v>102</v>
      </c>
      <c r="C62" s="187" t="s">
        <v>39</v>
      </c>
      <c r="D62" s="140" t="s">
        <v>10</v>
      </c>
      <c r="E62" s="187" t="s">
        <v>24</v>
      </c>
      <c r="F62" s="138" t="s">
        <v>47</v>
      </c>
      <c r="G62" s="135" t="s">
        <v>97</v>
      </c>
      <c r="H62" s="452" t="s">
        <v>47</v>
      </c>
      <c r="I62" s="452"/>
      <c r="M62" s="185"/>
    </row>
    <row r="63" spans="1:13">
      <c r="A63" s="186" t="s">
        <v>158</v>
      </c>
      <c r="B63" s="138" t="s">
        <v>13</v>
      </c>
      <c r="C63" s="187" t="s">
        <v>9</v>
      </c>
      <c r="D63" s="140" t="s">
        <v>10</v>
      </c>
      <c r="E63" s="187" t="s">
        <v>39</v>
      </c>
      <c r="F63" s="138" t="s">
        <v>102</v>
      </c>
      <c r="M63" s="185"/>
    </row>
    <row r="64" spans="1:13">
      <c r="A64" s="186" t="s">
        <v>159</v>
      </c>
      <c r="B64" s="138" t="s">
        <v>47</v>
      </c>
      <c r="C64" s="187" t="s">
        <v>9</v>
      </c>
      <c r="D64" s="140" t="s">
        <v>10</v>
      </c>
      <c r="E64" s="187" t="s">
        <v>39</v>
      </c>
      <c r="F64" s="138" t="s">
        <v>100</v>
      </c>
      <c r="M64" s="185"/>
    </row>
    <row r="65" spans="1:13">
      <c r="A65" s="186" t="s">
        <v>160</v>
      </c>
      <c r="B65" s="138" t="s">
        <v>47</v>
      </c>
      <c r="C65" s="187" t="s">
        <v>39</v>
      </c>
      <c r="D65" s="140" t="s">
        <v>10</v>
      </c>
      <c r="E65" s="187" t="s">
        <v>39</v>
      </c>
      <c r="F65" s="138" t="s">
        <v>13</v>
      </c>
      <c r="M65" s="185"/>
    </row>
    <row r="66" spans="1:13">
      <c r="A66" s="186" t="s">
        <v>160</v>
      </c>
      <c r="B66" s="138" t="s">
        <v>100</v>
      </c>
      <c r="C66" s="187" t="s">
        <v>39</v>
      </c>
      <c r="D66" s="140" t="s">
        <v>10</v>
      </c>
      <c r="E66" s="187" t="s">
        <v>9</v>
      </c>
      <c r="F66" s="138" t="s">
        <v>102</v>
      </c>
      <c r="M66" s="185"/>
    </row>
    <row r="67" spans="1:13">
      <c r="M67" s="185"/>
    </row>
    <row r="68" spans="1:13">
      <c r="A68" s="191" t="s">
        <v>106</v>
      </c>
      <c r="D68" s="134"/>
      <c r="F68" s="138"/>
      <c r="M68" s="185"/>
    </row>
    <row r="69" spans="1:13">
      <c r="A69" s="186" t="s">
        <v>107</v>
      </c>
      <c r="B69" s="138" t="s">
        <v>17</v>
      </c>
      <c r="C69" s="187" t="s">
        <v>24</v>
      </c>
      <c r="D69" s="140" t="s">
        <v>10</v>
      </c>
      <c r="E69" s="187" t="s">
        <v>24</v>
      </c>
      <c r="F69" s="138" t="s">
        <v>108</v>
      </c>
      <c r="G69" s="135" t="s">
        <v>12</v>
      </c>
      <c r="H69" s="452" t="s">
        <v>17</v>
      </c>
      <c r="I69" s="452"/>
      <c r="M69" s="185"/>
    </row>
    <row r="70" spans="1:13">
      <c r="A70" s="186" t="s">
        <v>109</v>
      </c>
      <c r="B70" s="138" t="s">
        <v>110</v>
      </c>
      <c r="C70" s="187" t="s">
        <v>39</v>
      </c>
      <c r="D70" s="140" t="s">
        <v>10</v>
      </c>
      <c r="E70" s="187" t="s">
        <v>9</v>
      </c>
      <c r="F70" s="138" t="s">
        <v>37</v>
      </c>
      <c r="G70" s="135" t="s">
        <v>106</v>
      </c>
      <c r="H70" s="452" t="s">
        <v>108</v>
      </c>
      <c r="I70" s="452"/>
      <c r="M70" s="185"/>
    </row>
    <row r="71" spans="1:13">
      <c r="A71" s="186" t="s">
        <v>111</v>
      </c>
      <c r="B71" s="138" t="s">
        <v>17</v>
      </c>
      <c r="C71" s="187" t="s">
        <v>19</v>
      </c>
      <c r="D71" s="140" t="s">
        <v>10</v>
      </c>
      <c r="E71" s="187" t="s">
        <v>39</v>
      </c>
      <c r="F71" s="138" t="s">
        <v>110</v>
      </c>
      <c r="M71" s="185"/>
    </row>
    <row r="72" spans="1:13">
      <c r="A72" s="186" t="s">
        <v>161</v>
      </c>
      <c r="B72" s="138" t="s">
        <v>37</v>
      </c>
      <c r="C72" s="187" t="s">
        <v>24</v>
      </c>
      <c r="D72" s="140" t="s">
        <v>10</v>
      </c>
      <c r="E72" s="187" t="s">
        <v>24</v>
      </c>
      <c r="F72" s="138" t="s">
        <v>108</v>
      </c>
      <c r="M72" s="185"/>
    </row>
    <row r="73" spans="1:13">
      <c r="A73" s="186" t="s">
        <v>113</v>
      </c>
      <c r="B73" s="138" t="s">
        <v>37</v>
      </c>
      <c r="C73" s="187" t="s">
        <v>24</v>
      </c>
      <c r="D73" s="140" t="s">
        <v>10</v>
      </c>
      <c r="E73" s="187" t="s">
        <v>24</v>
      </c>
      <c r="F73" s="138" t="s">
        <v>17</v>
      </c>
      <c r="M73" s="185"/>
    </row>
    <row r="74" spans="1:13">
      <c r="A74" s="186" t="s">
        <v>113</v>
      </c>
      <c r="B74" s="138" t="s">
        <v>108</v>
      </c>
      <c r="C74" s="187" t="s">
        <v>9</v>
      </c>
      <c r="D74" s="140" t="s">
        <v>10</v>
      </c>
      <c r="E74" s="187" t="s">
        <v>39</v>
      </c>
      <c r="F74" s="138" t="s">
        <v>110</v>
      </c>
      <c r="M74" s="185"/>
    </row>
    <row r="75" spans="1:13">
      <c r="M75" s="185"/>
    </row>
    <row r="76" spans="1:13">
      <c r="A76" s="191" t="s">
        <v>114</v>
      </c>
      <c r="D76" s="134"/>
      <c r="F76" s="138"/>
      <c r="M76" s="185"/>
    </row>
    <row r="77" spans="1:13">
      <c r="A77" s="186" t="s">
        <v>115</v>
      </c>
      <c r="B77" s="138" t="s">
        <v>20</v>
      </c>
      <c r="C77" s="187" t="s">
        <v>39</v>
      </c>
      <c r="D77" s="140" t="s">
        <v>10</v>
      </c>
      <c r="E77" s="187" t="s">
        <v>39</v>
      </c>
      <c r="F77" s="138" t="s">
        <v>116</v>
      </c>
      <c r="G77" s="135" t="s">
        <v>12</v>
      </c>
      <c r="H77" s="452" t="s">
        <v>20</v>
      </c>
      <c r="I77" s="452"/>
      <c r="M77" s="185"/>
    </row>
    <row r="78" spans="1:13">
      <c r="A78" s="186" t="s">
        <v>117</v>
      </c>
      <c r="B78" s="138" t="s">
        <v>118</v>
      </c>
      <c r="C78" s="187" t="s">
        <v>9</v>
      </c>
      <c r="D78" s="140" t="s">
        <v>10</v>
      </c>
      <c r="E78" s="187" t="s">
        <v>39</v>
      </c>
      <c r="F78" s="138" t="s">
        <v>119</v>
      </c>
      <c r="G78" s="135" t="s">
        <v>114</v>
      </c>
      <c r="H78" s="452" t="s">
        <v>116</v>
      </c>
      <c r="I78" s="452"/>
      <c r="M78" s="185"/>
    </row>
    <row r="79" spans="1:13">
      <c r="A79" s="186" t="s">
        <v>162</v>
      </c>
      <c r="B79" s="138" t="s">
        <v>20</v>
      </c>
      <c r="C79" s="187" t="s">
        <v>24</v>
      </c>
      <c r="D79" s="140" t="s">
        <v>10</v>
      </c>
      <c r="E79" s="187" t="s">
        <v>39</v>
      </c>
      <c r="F79" s="138" t="s">
        <v>118</v>
      </c>
      <c r="M79" s="185"/>
    </row>
    <row r="80" spans="1:13">
      <c r="A80" s="186" t="s">
        <v>163</v>
      </c>
      <c r="B80" s="138" t="s">
        <v>119</v>
      </c>
      <c r="C80" s="187" t="s">
        <v>24</v>
      </c>
      <c r="D80" s="140" t="s">
        <v>10</v>
      </c>
      <c r="E80" s="187" t="s">
        <v>9</v>
      </c>
      <c r="F80" s="138" t="s">
        <v>116</v>
      </c>
      <c r="M80" s="185"/>
    </row>
    <row r="81" spans="1:13">
      <c r="A81" s="186" t="s">
        <v>164</v>
      </c>
      <c r="B81" s="138" t="s">
        <v>119</v>
      </c>
      <c r="C81" s="187" t="s">
        <v>39</v>
      </c>
      <c r="D81" s="140" t="s">
        <v>10</v>
      </c>
      <c r="E81" s="187" t="s">
        <v>9</v>
      </c>
      <c r="F81" s="138" t="s">
        <v>20</v>
      </c>
      <c r="M81" s="185"/>
    </row>
    <row r="82" spans="1:13">
      <c r="A82" s="186" t="s">
        <v>164</v>
      </c>
      <c r="B82" s="138" t="s">
        <v>116</v>
      </c>
      <c r="C82" s="187" t="s">
        <v>24</v>
      </c>
      <c r="D82" s="140" t="s">
        <v>10</v>
      </c>
      <c r="E82" s="187" t="s">
        <v>39</v>
      </c>
      <c r="F82" s="138" t="s">
        <v>118</v>
      </c>
      <c r="M82" s="185"/>
    </row>
    <row r="83" spans="1:13">
      <c r="M83" s="185"/>
    </row>
    <row r="84" spans="1:13">
      <c r="A84" s="191" t="s">
        <v>123</v>
      </c>
      <c r="D84" s="134"/>
      <c r="F84" s="138"/>
      <c r="M84" s="185"/>
    </row>
    <row r="85" spans="1:13">
      <c r="A85" s="186" t="s">
        <v>124</v>
      </c>
      <c r="B85" s="138" t="s">
        <v>22</v>
      </c>
      <c r="C85" s="187" t="s">
        <v>9</v>
      </c>
      <c r="D85" s="140" t="s">
        <v>10</v>
      </c>
      <c r="E85" s="187" t="s">
        <v>24</v>
      </c>
      <c r="F85" s="138" t="s">
        <v>125</v>
      </c>
      <c r="G85" s="135" t="s">
        <v>12</v>
      </c>
      <c r="H85" s="452" t="s">
        <v>22</v>
      </c>
      <c r="I85" s="452"/>
      <c r="M85" s="185"/>
    </row>
    <row r="86" spans="1:13">
      <c r="A86" s="186" t="s">
        <v>165</v>
      </c>
      <c r="B86" s="138" t="s">
        <v>127</v>
      </c>
      <c r="C86" s="187" t="s">
        <v>39</v>
      </c>
      <c r="D86" s="140" t="s">
        <v>10</v>
      </c>
      <c r="E86" s="187" t="s">
        <v>24</v>
      </c>
      <c r="F86" s="138" t="s">
        <v>40</v>
      </c>
      <c r="G86" s="135" t="s">
        <v>123</v>
      </c>
      <c r="H86" s="452" t="s">
        <v>40</v>
      </c>
      <c r="I86" s="452"/>
      <c r="M86" s="185"/>
    </row>
    <row r="87" spans="1:13">
      <c r="A87" s="186" t="s">
        <v>166</v>
      </c>
      <c r="B87" s="138" t="s">
        <v>22</v>
      </c>
      <c r="C87" s="187" t="s">
        <v>9</v>
      </c>
      <c r="D87" s="140" t="s">
        <v>10</v>
      </c>
      <c r="E87" s="187" t="s">
        <v>39</v>
      </c>
      <c r="F87" s="138" t="s">
        <v>127</v>
      </c>
      <c r="M87" s="185"/>
    </row>
    <row r="88" spans="1:13">
      <c r="A88" s="186" t="s">
        <v>129</v>
      </c>
      <c r="B88" s="138" t="s">
        <v>40</v>
      </c>
      <c r="C88" s="187" t="s">
        <v>9</v>
      </c>
      <c r="D88" s="140" t="s">
        <v>10</v>
      </c>
      <c r="E88" s="187" t="s">
        <v>24</v>
      </c>
      <c r="F88" s="138" t="s">
        <v>125</v>
      </c>
      <c r="M88" s="185"/>
    </row>
    <row r="89" spans="1:13">
      <c r="A89" s="186" t="s">
        <v>130</v>
      </c>
      <c r="B89" s="138" t="s">
        <v>125</v>
      </c>
      <c r="C89" s="187" t="s">
        <v>19</v>
      </c>
      <c r="D89" s="140" t="s">
        <v>10</v>
      </c>
      <c r="E89" s="187" t="s">
        <v>39</v>
      </c>
      <c r="F89" s="138" t="s">
        <v>127</v>
      </c>
      <c r="K89" s="131" t="s">
        <v>440</v>
      </c>
      <c r="M89" s="185"/>
    </row>
    <row r="90" spans="1:13">
      <c r="A90" s="186" t="s">
        <v>130</v>
      </c>
      <c r="B90" s="138" t="s">
        <v>40</v>
      </c>
      <c r="C90" s="187" t="s">
        <v>24</v>
      </c>
      <c r="D90" s="140" t="s">
        <v>10</v>
      </c>
      <c r="E90" s="187" t="s">
        <v>24</v>
      </c>
      <c r="F90" s="138" t="s">
        <v>22</v>
      </c>
      <c r="M90" s="185"/>
    </row>
    <row r="91" spans="1:13">
      <c r="M91" s="185"/>
    </row>
    <row r="92" spans="1:13">
      <c r="A92" s="191" t="s">
        <v>131</v>
      </c>
      <c r="D92" s="134"/>
      <c r="F92" s="138"/>
      <c r="M92" s="185"/>
    </row>
    <row r="93" spans="1:13">
      <c r="A93" s="186" t="s">
        <v>167</v>
      </c>
      <c r="B93" s="138" t="s">
        <v>25</v>
      </c>
      <c r="C93" s="187" t="s">
        <v>39</v>
      </c>
      <c r="D93" s="140" t="s">
        <v>10</v>
      </c>
      <c r="E93" s="187" t="s">
        <v>39</v>
      </c>
      <c r="F93" s="138" t="s">
        <v>133</v>
      </c>
      <c r="G93" s="135" t="s">
        <v>12</v>
      </c>
      <c r="H93" s="452" t="s">
        <v>133</v>
      </c>
      <c r="I93" s="452"/>
      <c r="M93" s="185"/>
    </row>
    <row r="94" spans="1:13">
      <c r="A94" s="186" t="s">
        <v>168</v>
      </c>
      <c r="B94" s="138" t="s">
        <v>135</v>
      </c>
      <c r="C94" s="187" t="s">
        <v>9</v>
      </c>
      <c r="D94" s="140" t="s">
        <v>10</v>
      </c>
      <c r="E94" s="187" t="s">
        <v>24</v>
      </c>
      <c r="F94" s="138" t="s">
        <v>136</v>
      </c>
      <c r="G94" s="135" t="s">
        <v>131</v>
      </c>
      <c r="H94" s="452" t="s">
        <v>25</v>
      </c>
      <c r="I94" s="452"/>
      <c r="M94" s="185"/>
    </row>
    <row r="95" spans="1:13">
      <c r="A95" s="186" t="s">
        <v>169</v>
      </c>
      <c r="B95" s="138" t="s">
        <v>25</v>
      </c>
      <c r="C95" s="187" t="s">
        <v>24</v>
      </c>
      <c r="D95" s="140" t="s">
        <v>10</v>
      </c>
      <c r="E95" s="187" t="s">
        <v>24</v>
      </c>
      <c r="F95" s="138" t="s">
        <v>135</v>
      </c>
      <c r="M95" s="185"/>
    </row>
    <row r="96" spans="1:13">
      <c r="A96" s="186" t="s">
        <v>170</v>
      </c>
      <c r="B96" s="138" t="s">
        <v>136</v>
      </c>
      <c r="C96" s="187" t="s">
        <v>39</v>
      </c>
      <c r="D96" s="140" t="s">
        <v>10</v>
      </c>
      <c r="E96" s="187" t="s">
        <v>9</v>
      </c>
      <c r="F96" s="138" t="s">
        <v>133</v>
      </c>
      <c r="M96" s="185"/>
    </row>
    <row r="97" spans="1:13">
      <c r="A97" s="186" t="s">
        <v>171</v>
      </c>
      <c r="B97" s="138" t="s">
        <v>136</v>
      </c>
      <c r="C97" s="187" t="s">
        <v>39</v>
      </c>
      <c r="D97" s="140" t="s">
        <v>10</v>
      </c>
      <c r="E97" s="187" t="s">
        <v>9</v>
      </c>
      <c r="F97" s="138" t="s">
        <v>25</v>
      </c>
      <c r="M97" s="185"/>
    </row>
    <row r="98" spans="1:13">
      <c r="A98" s="186" t="s">
        <v>171</v>
      </c>
      <c r="B98" s="138" t="s">
        <v>133</v>
      </c>
      <c r="C98" s="187" t="s">
        <v>9</v>
      </c>
      <c r="D98" s="140" t="s">
        <v>10</v>
      </c>
      <c r="E98" s="187" t="s">
        <v>24</v>
      </c>
      <c r="F98" s="138" t="s">
        <v>135</v>
      </c>
      <c r="M98" s="185"/>
    </row>
    <row r="99" spans="1:13">
      <c r="A99" s="193"/>
      <c r="B99" s="193"/>
      <c r="C99" s="194"/>
      <c r="D99" s="193"/>
      <c r="E99" s="193"/>
      <c r="F99" s="193"/>
      <c r="G99" s="193"/>
      <c r="H99" s="193"/>
      <c r="I99" s="193"/>
      <c r="J99" s="193"/>
      <c r="K99" s="193"/>
      <c r="L99" s="193"/>
      <c r="M99" s="195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A0312CA5-CC30-4183-A1D3-A806B856332A}"/>
  </hyperlinks>
  <printOptions horizontalCentered="1" verticalCentered="1"/>
  <pageMargins left="0.78749999999999998" right="0.78749999999999998" top="0.35416666666666702" bottom="0.39374999999999999" header="0.511811023622047" footer="0.511811023622047"/>
  <pageSetup paperSize="9" scale="67" orientation="landscape" horizontalDpi="300" verticalDpi="30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E0687-0867-4135-B857-F98E7C2C7676}">
  <dimension ref="A1:O99"/>
  <sheetViews>
    <sheetView showGridLines="0" workbookViewId="0">
      <selection activeCell="B3" sqref="B3:F3"/>
    </sheetView>
  </sheetViews>
  <sheetFormatPr defaultColWidth="9.28515625" defaultRowHeight="13.15" customHeight="1"/>
  <cols>
    <col min="1" max="1" width="10.42578125" style="95" customWidth="1"/>
    <col min="2" max="2" width="19.7109375" style="95" customWidth="1"/>
    <col min="3" max="3" width="5.28515625" style="95" customWidth="1"/>
    <col min="4" max="4" width="3.7109375" style="95" customWidth="1"/>
    <col min="5" max="5" width="5" style="95" customWidth="1"/>
    <col min="6" max="6" width="19.7109375" style="95" customWidth="1"/>
    <col min="7" max="7" width="13.7109375" style="95" customWidth="1"/>
    <col min="8" max="8" width="7.85546875" style="95" customWidth="1"/>
    <col min="9" max="9" width="11.28515625" style="95" customWidth="1"/>
    <col min="10" max="10" width="2.7109375" style="95" customWidth="1"/>
    <col min="11" max="11" width="9.28515625" style="95" customWidth="1"/>
    <col min="12" max="12" width="10.7109375" style="95" customWidth="1"/>
    <col min="13" max="13" width="2.42578125" style="95" customWidth="1"/>
    <col min="14" max="16" width="9.28515625" style="95" customWidth="1"/>
    <col min="17" max="16384" width="9.28515625" style="95"/>
  </cols>
  <sheetData>
    <row r="1" spans="1:15" ht="14.45" customHeight="1">
      <c r="A1" s="90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2"/>
      <c r="N1" s="93"/>
      <c r="O1" s="94"/>
    </row>
    <row r="2" spans="1:15" ht="43.15" customHeight="1">
      <c r="A2" s="457" t="s">
        <v>1</v>
      </c>
      <c r="B2" s="414"/>
      <c r="C2" s="414"/>
      <c r="D2" s="414"/>
      <c r="E2" s="414"/>
      <c r="F2" s="414"/>
      <c r="G2" s="415"/>
      <c r="H2" s="414"/>
      <c r="I2" s="414"/>
      <c r="J2" s="414"/>
      <c r="K2" s="414"/>
      <c r="L2" s="414"/>
      <c r="M2" s="416"/>
      <c r="N2" s="93"/>
      <c r="O2" s="94"/>
    </row>
    <row r="3" spans="1:15" ht="17.25" customHeight="1">
      <c r="A3" s="196" t="s">
        <v>2</v>
      </c>
      <c r="B3" s="433" t="s">
        <v>515</v>
      </c>
      <c r="C3" s="418"/>
      <c r="D3" s="418"/>
      <c r="E3" s="418"/>
      <c r="F3" s="419"/>
      <c r="G3" s="196" t="s">
        <v>4</v>
      </c>
      <c r="H3" s="448" t="s">
        <v>516</v>
      </c>
      <c r="I3" s="418"/>
      <c r="J3" s="418"/>
      <c r="K3" s="418"/>
      <c r="L3" s="418"/>
      <c r="M3" s="419"/>
      <c r="N3" s="93"/>
      <c r="O3" s="94"/>
    </row>
    <row r="4" spans="1:15" ht="13.15" customHeight="1">
      <c r="A4" s="97" t="s">
        <v>5</v>
      </c>
      <c r="B4" s="98"/>
      <c r="C4" s="99"/>
      <c r="D4" s="98"/>
      <c r="E4" s="100"/>
      <c r="F4" s="98"/>
      <c r="G4" s="101"/>
      <c r="H4" s="100"/>
      <c r="I4" s="100"/>
      <c r="J4" s="98"/>
      <c r="K4" s="102" t="s">
        <v>6</v>
      </c>
      <c r="L4" s="100"/>
      <c r="M4" s="103"/>
      <c r="N4" s="93"/>
      <c r="O4" s="94"/>
    </row>
    <row r="5" spans="1:15" ht="13.15" customHeight="1">
      <c r="A5" s="104" t="s">
        <v>7</v>
      </c>
      <c r="B5" s="105" t="s">
        <v>8</v>
      </c>
      <c r="C5" s="106" t="s">
        <v>19</v>
      </c>
      <c r="D5" s="107" t="s">
        <v>10</v>
      </c>
      <c r="E5" s="108">
        <v>0</v>
      </c>
      <c r="F5" s="109" t="s">
        <v>11</v>
      </c>
      <c r="G5" s="110" t="s">
        <v>12</v>
      </c>
      <c r="H5" s="411" t="s">
        <v>8</v>
      </c>
      <c r="I5" s="412"/>
      <c r="J5" s="111"/>
      <c r="K5" s="411" t="s">
        <v>13</v>
      </c>
      <c r="L5" s="412"/>
      <c r="M5" s="111"/>
      <c r="N5" s="93"/>
      <c r="O5" s="94"/>
    </row>
    <row r="6" spans="1:15" ht="13.15" customHeight="1">
      <c r="A6" s="104" t="s">
        <v>14</v>
      </c>
      <c r="B6" s="105" t="s">
        <v>15</v>
      </c>
      <c r="C6" s="106" t="s">
        <v>24</v>
      </c>
      <c r="D6" s="107" t="s">
        <v>10</v>
      </c>
      <c r="E6" s="108">
        <v>1</v>
      </c>
      <c r="F6" s="109" t="s">
        <v>16</v>
      </c>
      <c r="G6" s="110" t="s">
        <v>5</v>
      </c>
      <c r="H6" s="411" t="s">
        <v>15</v>
      </c>
      <c r="I6" s="412"/>
      <c r="J6" s="111"/>
      <c r="K6" s="411" t="s">
        <v>17</v>
      </c>
      <c r="L6" s="412"/>
      <c r="M6" s="111"/>
      <c r="N6" s="93"/>
      <c r="O6" s="94"/>
    </row>
    <row r="7" spans="1:15" ht="13.15" customHeight="1">
      <c r="A7" s="104" t="s">
        <v>18</v>
      </c>
      <c r="B7" s="105" t="s">
        <v>16</v>
      </c>
      <c r="C7" s="106" t="s">
        <v>9</v>
      </c>
      <c r="D7" s="107" t="s">
        <v>10</v>
      </c>
      <c r="E7" s="108">
        <v>0</v>
      </c>
      <c r="F7" s="109" t="s">
        <v>11</v>
      </c>
      <c r="G7" s="94"/>
      <c r="H7" s="98"/>
      <c r="I7" s="98"/>
      <c r="J7" s="112"/>
      <c r="K7" s="411" t="s">
        <v>20</v>
      </c>
      <c r="L7" s="412"/>
      <c r="M7" s="111"/>
      <c r="N7" s="93"/>
      <c r="O7" s="94"/>
    </row>
    <row r="8" spans="1:15" ht="13.15" customHeight="1">
      <c r="A8" s="104" t="s">
        <v>143</v>
      </c>
      <c r="B8" s="105" t="s">
        <v>8</v>
      </c>
      <c r="C8" s="106" t="s">
        <v>24</v>
      </c>
      <c r="D8" s="107" t="s">
        <v>10</v>
      </c>
      <c r="E8" s="108">
        <v>1</v>
      </c>
      <c r="F8" s="109" t="s">
        <v>15</v>
      </c>
      <c r="G8" s="94"/>
      <c r="H8" s="94"/>
      <c r="I8" s="94"/>
      <c r="J8" s="112"/>
      <c r="K8" s="411" t="s">
        <v>25</v>
      </c>
      <c r="L8" s="412"/>
      <c r="M8" s="113"/>
      <c r="N8" s="114"/>
      <c r="O8" s="94"/>
    </row>
    <row r="9" spans="1:15" ht="13.15" customHeight="1">
      <c r="A9" s="104" t="s">
        <v>23</v>
      </c>
      <c r="B9" s="105" t="s">
        <v>16</v>
      </c>
      <c r="C9" s="106" t="s">
        <v>24</v>
      </c>
      <c r="D9" s="107" t="s">
        <v>10</v>
      </c>
      <c r="E9" s="108">
        <v>1</v>
      </c>
      <c r="F9" s="109" t="s">
        <v>8</v>
      </c>
      <c r="G9" s="94"/>
      <c r="H9" s="94"/>
      <c r="I9" s="94"/>
      <c r="J9" s="112"/>
      <c r="K9" s="411" t="s">
        <v>79</v>
      </c>
      <c r="L9" s="412"/>
      <c r="M9" s="113"/>
      <c r="N9" s="93"/>
      <c r="O9" s="94"/>
    </row>
    <row r="10" spans="1:15" ht="13.15" customHeight="1">
      <c r="A10" s="104" t="s">
        <v>23</v>
      </c>
      <c r="B10" s="105" t="s">
        <v>11</v>
      </c>
      <c r="C10" s="106" t="s">
        <v>39</v>
      </c>
      <c r="D10" s="107" t="s">
        <v>10</v>
      </c>
      <c r="E10" s="108">
        <v>2</v>
      </c>
      <c r="F10" s="115" t="s">
        <v>15</v>
      </c>
      <c r="G10" s="94"/>
      <c r="H10" s="94"/>
      <c r="I10" s="94"/>
      <c r="J10" s="112"/>
      <c r="K10" s="116" t="s">
        <v>26</v>
      </c>
      <c r="L10" s="117"/>
      <c r="M10" s="111"/>
      <c r="N10" s="93"/>
      <c r="O10" s="94"/>
    </row>
    <row r="11" spans="1:15" ht="13.15" customHeight="1">
      <c r="A11" s="118"/>
      <c r="B11" s="94"/>
      <c r="C11" s="119"/>
      <c r="D11" s="120"/>
      <c r="E11" s="98"/>
      <c r="F11" s="121"/>
      <c r="G11" s="94"/>
      <c r="H11" s="94"/>
      <c r="I11" s="94"/>
      <c r="J11" s="112"/>
      <c r="K11" s="411" t="s">
        <v>27</v>
      </c>
      <c r="L11" s="412"/>
      <c r="M11" s="111"/>
      <c r="N11" s="93"/>
      <c r="O11" s="94"/>
    </row>
    <row r="12" spans="1:15" ht="13.15" customHeight="1">
      <c r="A12" s="122" t="s">
        <v>28</v>
      </c>
      <c r="B12" s="94"/>
      <c r="C12" s="123"/>
      <c r="D12" s="120"/>
      <c r="E12" s="124"/>
      <c r="F12" s="121"/>
      <c r="G12" s="94"/>
      <c r="H12" s="124"/>
      <c r="I12" s="124"/>
      <c r="J12" s="112"/>
      <c r="K12" s="411" t="s">
        <v>214</v>
      </c>
      <c r="L12" s="412"/>
      <c r="M12" s="111"/>
      <c r="N12" s="93"/>
      <c r="O12" s="94"/>
    </row>
    <row r="13" spans="1:15" ht="13.15" customHeight="1">
      <c r="A13" s="104" t="s">
        <v>30</v>
      </c>
      <c r="B13" s="105" t="s">
        <v>31</v>
      </c>
      <c r="C13" s="106" t="s">
        <v>9</v>
      </c>
      <c r="D13" s="107" t="s">
        <v>10</v>
      </c>
      <c r="E13" s="106" t="s">
        <v>24</v>
      </c>
      <c r="F13" s="109" t="s">
        <v>32</v>
      </c>
      <c r="G13" s="110" t="s">
        <v>12</v>
      </c>
      <c r="H13" s="411" t="s">
        <v>33</v>
      </c>
      <c r="I13" s="412"/>
      <c r="J13" s="111"/>
      <c r="K13" s="411" t="s">
        <v>490</v>
      </c>
      <c r="L13" s="412"/>
      <c r="M13" s="111"/>
      <c r="N13" s="93"/>
      <c r="O13" s="94"/>
    </row>
    <row r="14" spans="1:15" ht="13.15" customHeight="1">
      <c r="A14" s="104" t="s">
        <v>144</v>
      </c>
      <c r="B14" s="105" t="s">
        <v>36</v>
      </c>
      <c r="C14" s="106" t="s">
        <v>39</v>
      </c>
      <c r="D14" s="107" t="s">
        <v>10</v>
      </c>
      <c r="E14" s="106" t="s">
        <v>9</v>
      </c>
      <c r="F14" s="109" t="s">
        <v>33</v>
      </c>
      <c r="G14" s="110" t="s">
        <v>28</v>
      </c>
      <c r="H14" s="411" t="s">
        <v>242</v>
      </c>
      <c r="I14" s="412"/>
      <c r="J14" s="111"/>
      <c r="K14" s="411" t="s">
        <v>273</v>
      </c>
      <c r="L14" s="412"/>
      <c r="M14" s="111"/>
      <c r="N14" s="93"/>
      <c r="O14" s="94"/>
    </row>
    <row r="15" spans="1:15" ht="13.15" customHeight="1">
      <c r="A15" s="104" t="s">
        <v>38</v>
      </c>
      <c r="B15" s="105" t="s">
        <v>33</v>
      </c>
      <c r="C15" s="106" t="s">
        <v>24</v>
      </c>
      <c r="D15" s="107" t="s">
        <v>10</v>
      </c>
      <c r="E15" s="106" t="s">
        <v>24</v>
      </c>
      <c r="F15" s="109" t="s">
        <v>32</v>
      </c>
      <c r="G15" s="94"/>
      <c r="H15" s="98"/>
      <c r="I15" s="98"/>
      <c r="J15" s="112"/>
      <c r="K15" s="411" t="s">
        <v>275</v>
      </c>
      <c r="L15" s="412"/>
      <c r="M15" s="111"/>
      <c r="N15" s="93"/>
      <c r="O15" s="94"/>
    </row>
    <row r="16" spans="1:15" ht="13.15" customHeight="1">
      <c r="A16" s="104" t="s">
        <v>145</v>
      </c>
      <c r="B16" s="105" t="s">
        <v>31</v>
      </c>
      <c r="C16" s="106" t="s">
        <v>9</v>
      </c>
      <c r="D16" s="107" t="s">
        <v>10</v>
      </c>
      <c r="E16" s="106" t="s">
        <v>24</v>
      </c>
      <c r="F16" s="109" t="s">
        <v>36</v>
      </c>
      <c r="G16" s="94"/>
      <c r="H16" s="94"/>
      <c r="I16" s="94"/>
      <c r="J16" s="112"/>
      <c r="K16" s="411" t="s">
        <v>135</v>
      </c>
      <c r="L16" s="412"/>
      <c r="M16" s="113"/>
      <c r="N16" s="93"/>
      <c r="O16" s="94"/>
    </row>
    <row r="17" spans="1:15" ht="13.15" customHeight="1">
      <c r="A17" s="104" t="s">
        <v>43</v>
      </c>
      <c r="B17" s="105" t="s">
        <v>33</v>
      </c>
      <c r="C17" s="106" t="s">
        <v>24</v>
      </c>
      <c r="D17" s="107" t="s">
        <v>10</v>
      </c>
      <c r="E17" s="106" t="s">
        <v>39</v>
      </c>
      <c r="F17" s="109" t="s">
        <v>31</v>
      </c>
      <c r="G17" s="94"/>
      <c r="H17" s="94"/>
      <c r="I17" s="94"/>
      <c r="J17" s="112"/>
      <c r="K17" s="411" t="s">
        <v>58</v>
      </c>
      <c r="L17" s="412"/>
      <c r="M17" s="111"/>
      <c r="N17" s="93"/>
      <c r="O17" s="94"/>
    </row>
    <row r="18" spans="1:15" ht="13.15" customHeight="1">
      <c r="A18" s="104" t="s">
        <v>43</v>
      </c>
      <c r="B18" s="105" t="s">
        <v>32</v>
      </c>
      <c r="C18" s="106" t="s">
        <v>24</v>
      </c>
      <c r="D18" s="107" t="s">
        <v>10</v>
      </c>
      <c r="E18" s="106" t="s">
        <v>39</v>
      </c>
      <c r="F18" s="109" t="s">
        <v>36</v>
      </c>
      <c r="G18" s="94"/>
      <c r="H18" s="94"/>
      <c r="I18" s="94"/>
      <c r="J18" s="112"/>
      <c r="K18" s="411" t="s">
        <v>37</v>
      </c>
      <c r="L18" s="412"/>
      <c r="M18" s="111"/>
      <c r="N18" s="93"/>
      <c r="O18" s="94"/>
    </row>
    <row r="19" spans="1:15" ht="13.15" customHeight="1">
      <c r="A19" s="118"/>
      <c r="B19" s="94"/>
      <c r="C19" s="119"/>
      <c r="D19" s="120"/>
      <c r="E19" s="98"/>
      <c r="F19" s="121"/>
      <c r="G19" s="94"/>
      <c r="H19" s="125"/>
      <c r="I19" s="94"/>
      <c r="J19" s="112"/>
      <c r="K19" s="411" t="s">
        <v>34</v>
      </c>
      <c r="L19" s="412"/>
      <c r="M19" s="111"/>
      <c r="N19" s="93"/>
      <c r="O19" s="94"/>
    </row>
    <row r="20" spans="1:15" ht="13.15" customHeight="1">
      <c r="A20" s="122" t="s">
        <v>46</v>
      </c>
      <c r="B20" s="94"/>
      <c r="C20" s="123"/>
      <c r="D20" s="120"/>
      <c r="E20" s="124"/>
      <c r="F20" s="121"/>
      <c r="G20" s="94"/>
      <c r="H20" s="124"/>
      <c r="I20" s="124"/>
      <c r="J20" s="112"/>
      <c r="K20" s="411" t="s">
        <v>60</v>
      </c>
      <c r="L20" s="412"/>
      <c r="M20" s="111"/>
      <c r="N20" s="93"/>
      <c r="O20" s="94"/>
    </row>
    <row r="21" spans="1:15" ht="13.15" customHeight="1">
      <c r="A21" s="104" t="s">
        <v>48</v>
      </c>
      <c r="B21" s="105" t="s">
        <v>26</v>
      </c>
      <c r="C21" s="106" t="s">
        <v>24</v>
      </c>
      <c r="D21" s="107" t="s">
        <v>10</v>
      </c>
      <c r="E21" s="106" t="s">
        <v>24</v>
      </c>
      <c r="F21" s="109" t="s">
        <v>45</v>
      </c>
      <c r="G21" s="110" t="s">
        <v>12</v>
      </c>
      <c r="H21" s="411" t="s">
        <v>26</v>
      </c>
      <c r="I21" s="412"/>
      <c r="J21" s="93"/>
      <c r="K21" s="98"/>
      <c r="L21" s="98"/>
      <c r="M21" s="112"/>
      <c r="N21" s="93"/>
      <c r="O21" s="94"/>
    </row>
    <row r="22" spans="1:15" ht="13.15" customHeight="1">
      <c r="A22" s="104" t="s">
        <v>49</v>
      </c>
      <c r="B22" s="105" t="s">
        <v>50</v>
      </c>
      <c r="C22" s="106" t="s">
        <v>39</v>
      </c>
      <c r="D22" s="107" t="s">
        <v>10</v>
      </c>
      <c r="E22" s="106" t="s">
        <v>19</v>
      </c>
      <c r="F22" s="109" t="s">
        <v>51</v>
      </c>
      <c r="G22" s="110" t="s">
        <v>46</v>
      </c>
      <c r="H22" s="411" t="s">
        <v>45</v>
      </c>
      <c r="I22" s="412"/>
      <c r="J22" s="93"/>
      <c r="K22" s="126" t="s">
        <v>52</v>
      </c>
      <c r="L22" s="124"/>
      <c r="M22" s="112"/>
      <c r="N22" s="93"/>
      <c r="O22" s="94"/>
    </row>
    <row r="23" spans="1:15" ht="13.15" customHeight="1">
      <c r="A23" s="104" t="s">
        <v>146</v>
      </c>
      <c r="B23" s="105" t="s">
        <v>51</v>
      </c>
      <c r="C23" s="106" t="s">
        <v>24</v>
      </c>
      <c r="D23" s="107" t="s">
        <v>10</v>
      </c>
      <c r="E23" s="106" t="s">
        <v>9</v>
      </c>
      <c r="F23" s="109" t="s">
        <v>45</v>
      </c>
      <c r="G23" s="94"/>
      <c r="H23" s="98"/>
      <c r="I23" s="98"/>
      <c r="J23" s="112"/>
      <c r="K23" s="411" t="s">
        <v>13</v>
      </c>
      <c r="L23" s="412"/>
      <c r="M23" s="111"/>
      <c r="N23" s="93"/>
      <c r="O23" s="94"/>
    </row>
    <row r="24" spans="1:15" ht="13.15" customHeight="1">
      <c r="A24" s="104" t="s">
        <v>147</v>
      </c>
      <c r="B24" s="105" t="s">
        <v>26</v>
      </c>
      <c r="C24" s="106" t="s">
        <v>99</v>
      </c>
      <c r="D24" s="107" t="s">
        <v>10</v>
      </c>
      <c r="E24" s="106" t="s">
        <v>39</v>
      </c>
      <c r="F24" s="109" t="s">
        <v>50</v>
      </c>
      <c r="G24" s="94"/>
      <c r="H24" s="94"/>
      <c r="I24" s="94"/>
      <c r="J24" s="112"/>
      <c r="K24" s="411" t="s">
        <v>17</v>
      </c>
      <c r="L24" s="412"/>
      <c r="M24" s="111"/>
      <c r="N24" s="93"/>
      <c r="O24" s="94"/>
    </row>
    <row r="25" spans="1:15" ht="13.15" customHeight="1">
      <c r="A25" s="104" t="s">
        <v>148</v>
      </c>
      <c r="B25" s="105" t="s">
        <v>51</v>
      </c>
      <c r="C25" s="106" t="s">
        <v>24</v>
      </c>
      <c r="D25" s="107" t="s">
        <v>10</v>
      </c>
      <c r="E25" s="106" t="s">
        <v>9</v>
      </c>
      <c r="F25" s="109" t="s">
        <v>26</v>
      </c>
      <c r="G25" s="94"/>
      <c r="H25" s="94"/>
      <c r="I25" s="94"/>
      <c r="J25" s="112"/>
      <c r="K25" s="411" t="s">
        <v>20</v>
      </c>
      <c r="L25" s="412"/>
      <c r="M25" s="111"/>
      <c r="N25" s="93"/>
      <c r="O25" s="94"/>
    </row>
    <row r="26" spans="1:15" ht="13.15" customHeight="1">
      <c r="A26" s="104" t="s">
        <v>148</v>
      </c>
      <c r="B26" s="105" t="s">
        <v>45</v>
      </c>
      <c r="C26" s="106" t="s">
        <v>69</v>
      </c>
      <c r="D26" s="107" t="s">
        <v>10</v>
      </c>
      <c r="E26" s="106" t="s">
        <v>39</v>
      </c>
      <c r="F26" s="109" t="s">
        <v>50</v>
      </c>
      <c r="G26" s="94"/>
      <c r="H26" s="94"/>
      <c r="I26" s="94"/>
      <c r="J26" s="112"/>
      <c r="K26" s="411" t="s">
        <v>25</v>
      </c>
      <c r="L26" s="412"/>
      <c r="M26" s="111"/>
      <c r="N26" s="93"/>
      <c r="O26" s="94"/>
    </row>
    <row r="27" spans="1:15" ht="13.15" customHeight="1">
      <c r="A27" s="118"/>
      <c r="B27" s="94"/>
      <c r="C27" s="119"/>
      <c r="D27" s="120"/>
      <c r="E27" s="98"/>
      <c r="F27" s="121"/>
      <c r="G27" s="94"/>
      <c r="H27" s="94"/>
      <c r="I27" s="94"/>
      <c r="J27" s="112"/>
      <c r="K27" s="411" t="s">
        <v>79</v>
      </c>
      <c r="L27" s="412"/>
      <c r="M27" s="111"/>
      <c r="N27" s="93"/>
      <c r="O27" s="94"/>
    </row>
    <row r="28" spans="1:15" ht="13.15" customHeight="1">
      <c r="A28" s="122" t="s">
        <v>56</v>
      </c>
      <c r="B28" s="94"/>
      <c r="C28" s="123"/>
      <c r="D28" s="120"/>
      <c r="E28" s="124"/>
      <c r="F28" s="121"/>
      <c r="G28" s="94"/>
      <c r="H28" s="124"/>
      <c r="I28" s="124"/>
      <c r="J28" s="112"/>
      <c r="K28" s="411" t="s">
        <v>26</v>
      </c>
      <c r="L28" s="412"/>
      <c r="M28" s="111"/>
      <c r="N28" s="93"/>
      <c r="O28" s="94"/>
    </row>
    <row r="29" spans="1:15" ht="13.15" customHeight="1">
      <c r="A29" s="104" t="s">
        <v>57</v>
      </c>
      <c r="B29" s="105" t="s">
        <v>58</v>
      </c>
      <c r="C29" s="106" t="s">
        <v>9</v>
      </c>
      <c r="D29" s="107" t="s">
        <v>10</v>
      </c>
      <c r="E29" s="106" t="s">
        <v>24</v>
      </c>
      <c r="F29" s="109" t="s">
        <v>59</v>
      </c>
      <c r="G29" s="110" t="s">
        <v>12</v>
      </c>
      <c r="H29" s="411" t="s">
        <v>60</v>
      </c>
      <c r="I29" s="412"/>
      <c r="J29" s="111"/>
      <c r="K29" s="411" t="s">
        <v>34</v>
      </c>
      <c r="L29" s="412"/>
      <c r="M29" s="111"/>
      <c r="N29" s="93"/>
      <c r="O29" s="94"/>
    </row>
    <row r="30" spans="1:15" ht="13.15" customHeight="1">
      <c r="A30" s="104" t="s">
        <v>61</v>
      </c>
      <c r="B30" s="105" t="s">
        <v>62</v>
      </c>
      <c r="C30" s="106" t="s">
        <v>39</v>
      </c>
      <c r="D30" s="107" t="s">
        <v>10</v>
      </c>
      <c r="E30" s="106" t="s">
        <v>9</v>
      </c>
      <c r="F30" s="109" t="s">
        <v>60</v>
      </c>
      <c r="G30" s="110" t="s">
        <v>56</v>
      </c>
      <c r="H30" s="411" t="s">
        <v>58</v>
      </c>
      <c r="I30" s="412"/>
      <c r="J30" s="111"/>
      <c r="K30" s="411" t="s">
        <v>214</v>
      </c>
      <c r="L30" s="412"/>
      <c r="M30" s="111"/>
      <c r="N30" s="93"/>
      <c r="O30" s="94"/>
    </row>
    <row r="31" spans="1:15" ht="13.15" customHeight="1">
      <c r="A31" s="104" t="s">
        <v>149</v>
      </c>
      <c r="B31" s="105" t="s">
        <v>58</v>
      </c>
      <c r="C31" s="106" t="s">
        <v>24</v>
      </c>
      <c r="D31" s="107" t="s">
        <v>10</v>
      </c>
      <c r="E31" s="106" t="s">
        <v>24</v>
      </c>
      <c r="F31" s="109" t="s">
        <v>62</v>
      </c>
      <c r="G31" s="94"/>
      <c r="H31" s="98"/>
      <c r="I31" s="98"/>
      <c r="J31" s="94"/>
      <c r="K31" s="98"/>
      <c r="L31" s="98"/>
      <c r="M31" s="112"/>
      <c r="N31" s="93"/>
      <c r="O31" s="94"/>
    </row>
    <row r="32" spans="1:15" ht="13.15" customHeight="1">
      <c r="A32" s="104" t="s">
        <v>54</v>
      </c>
      <c r="B32" s="105" t="s">
        <v>60</v>
      </c>
      <c r="C32" s="106" t="s">
        <v>24</v>
      </c>
      <c r="D32" s="107" t="s">
        <v>10</v>
      </c>
      <c r="E32" s="106" t="s">
        <v>24</v>
      </c>
      <c r="F32" s="109" t="s">
        <v>59</v>
      </c>
      <c r="G32" s="94"/>
      <c r="H32" s="94"/>
      <c r="I32" s="94"/>
      <c r="J32" s="94"/>
      <c r="K32" s="126" t="s">
        <v>65</v>
      </c>
      <c r="L32" s="124"/>
      <c r="M32" s="112"/>
      <c r="N32" s="93"/>
      <c r="O32" s="94"/>
    </row>
    <row r="33" spans="1:15" ht="13.15" customHeight="1">
      <c r="A33" s="104" t="s">
        <v>66</v>
      </c>
      <c r="B33" s="105" t="s">
        <v>60</v>
      </c>
      <c r="C33" s="106" t="s">
        <v>9</v>
      </c>
      <c r="D33" s="107" t="s">
        <v>10</v>
      </c>
      <c r="E33" s="106" t="s">
        <v>24</v>
      </c>
      <c r="F33" s="109" t="s">
        <v>58</v>
      </c>
      <c r="G33" s="94"/>
      <c r="H33" s="94"/>
      <c r="I33" s="94"/>
      <c r="J33" s="112"/>
      <c r="K33" s="411" t="s">
        <v>13</v>
      </c>
      <c r="L33" s="412"/>
      <c r="M33" s="111"/>
      <c r="N33" s="93"/>
      <c r="O33" s="94"/>
    </row>
    <row r="34" spans="1:15" ht="13.15" customHeight="1">
      <c r="A34" s="104" t="s">
        <v>66</v>
      </c>
      <c r="B34" s="105" t="s">
        <v>59</v>
      </c>
      <c r="C34" s="106" t="s">
        <v>24</v>
      </c>
      <c r="D34" s="107" t="s">
        <v>10</v>
      </c>
      <c r="E34" s="106" t="s">
        <v>24</v>
      </c>
      <c r="F34" s="109" t="s">
        <v>62</v>
      </c>
      <c r="G34" s="94"/>
      <c r="H34" s="94"/>
      <c r="I34" s="94"/>
      <c r="J34" s="112"/>
      <c r="K34" s="411" t="s">
        <v>17</v>
      </c>
      <c r="L34" s="412"/>
      <c r="M34" s="111"/>
      <c r="N34" s="93"/>
      <c r="O34" s="94"/>
    </row>
    <row r="35" spans="1:15" ht="13.15" customHeight="1">
      <c r="A35" s="93"/>
      <c r="B35" s="94"/>
      <c r="C35" s="119"/>
      <c r="D35" s="94"/>
      <c r="E35" s="98"/>
      <c r="F35" s="94"/>
      <c r="G35" s="94"/>
      <c r="H35" s="94"/>
      <c r="I35" s="94"/>
      <c r="J35" s="112"/>
      <c r="K35" s="411" t="s">
        <v>20</v>
      </c>
      <c r="L35" s="412"/>
      <c r="M35" s="111"/>
      <c r="N35" s="93"/>
      <c r="O35" s="94"/>
    </row>
    <row r="36" spans="1:15" ht="13.15" customHeight="1">
      <c r="A36" s="122" t="s">
        <v>67</v>
      </c>
      <c r="B36" s="94"/>
      <c r="C36" s="123"/>
      <c r="D36" s="120"/>
      <c r="E36" s="124"/>
      <c r="F36" s="121"/>
      <c r="G36" s="94"/>
      <c r="H36" s="124"/>
      <c r="I36" s="124"/>
      <c r="J36" s="112"/>
      <c r="K36" s="411" t="s">
        <v>25</v>
      </c>
      <c r="L36" s="412"/>
      <c r="M36" s="111"/>
      <c r="N36" s="93"/>
      <c r="O36" s="94"/>
    </row>
    <row r="37" spans="1:15" ht="13.15" customHeight="1">
      <c r="A37" s="104" t="s">
        <v>68</v>
      </c>
      <c r="B37" s="105" t="s">
        <v>27</v>
      </c>
      <c r="C37" s="106" t="s">
        <v>69</v>
      </c>
      <c r="D37" s="107" t="s">
        <v>10</v>
      </c>
      <c r="E37" s="106" t="s">
        <v>39</v>
      </c>
      <c r="F37" s="109" t="s">
        <v>70</v>
      </c>
      <c r="G37" s="110" t="s">
        <v>12</v>
      </c>
      <c r="H37" s="411" t="s">
        <v>27</v>
      </c>
      <c r="I37" s="412"/>
      <c r="J37" s="93"/>
      <c r="K37" s="98"/>
      <c r="L37" s="98"/>
      <c r="M37" s="112"/>
      <c r="N37" s="93"/>
      <c r="O37" s="94"/>
    </row>
    <row r="38" spans="1:15" ht="13.15" customHeight="1">
      <c r="A38" s="104" t="s">
        <v>71</v>
      </c>
      <c r="B38" s="105" t="s">
        <v>72</v>
      </c>
      <c r="C38" s="106" t="s">
        <v>39</v>
      </c>
      <c r="D38" s="107" t="s">
        <v>10</v>
      </c>
      <c r="E38" s="106" t="s">
        <v>39</v>
      </c>
      <c r="F38" s="109" t="s">
        <v>73</v>
      </c>
      <c r="G38" s="110" t="s">
        <v>67</v>
      </c>
      <c r="H38" s="411" t="s">
        <v>72</v>
      </c>
      <c r="I38" s="412"/>
      <c r="J38" s="93"/>
      <c r="K38" s="126" t="s">
        <v>74</v>
      </c>
      <c r="L38" s="124"/>
      <c r="M38" s="112"/>
      <c r="N38" s="93"/>
      <c r="O38" s="94"/>
    </row>
    <row r="39" spans="1:15" ht="13.15" customHeight="1">
      <c r="A39" s="104" t="s">
        <v>75</v>
      </c>
      <c r="B39" s="105" t="s">
        <v>27</v>
      </c>
      <c r="C39" s="106" t="s">
        <v>24</v>
      </c>
      <c r="D39" s="107" t="s">
        <v>10</v>
      </c>
      <c r="E39" s="106" t="s">
        <v>24</v>
      </c>
      <c r="F39" s="109" t="s">
        <v>72</v>
      </c>
      <c r="G39" s="94"/>
      <c r="H39" s="98"/>
      <c r="I39" s="98"/>
      <c r="J39" s="112"/>
      <c r="K39" s="411" t="s">
        <v>13</v>
      </c>
      <c r="L39" s="412"/>
      <c r="M39" s="111"/>
      <c r="N39" s="93"/>
      <c r="O39" s="94"/>
    </row>
    <row r="40" spans="1:15" ht="13.15" customHeight="1">
      <c r="A40" s="104" t="s">
        <v>76</v>
      </c>
      <c r="B40" s="105" t="s">
        <v>73</v>
      </c>
      <c r="C40" s="106" t="s">
        <v>19</v>
      </c>
      <c r="D40" s="107" t="s">
        <v>10</v>
      </c>
      <c r="E40" s="106" t="s">
        <v>39</v>
      </c>
      <c r="F40" s="109" t="s">
        <v>70</v>
      </c>
      <c r="G40" s="94"/>
      <c r="H40" s="94"/>
      <c r="I40" s="94"/>
      <c r="J40" s="112"/>
      <c r="K40" s="411" t="s">
        <v>25</v>
      </c>
      <c r="L40" s="412"/>
      <c r="M40" s="111"/>
      <c r="N40" s="93"/>
      <c r="O40" s="94"/>
    </row>
    <row r="41" spans="1:15" ht="13.15" customHeight="1">
      <c r="A41" s="104" t="s">
        <v>77</v>
      </c>
      <c r="B41" s="105" t="s">
        <v>70</v>
      </c>
      <c r="C41" s="106" t="s">
        <v>39</v>
      </c>
      <c r="D41" s="107" t="s">
        <v>10</v>
      </c>
      <c r="E41" s="106" t="s">
        <v>69</v>
      </c>
      <c r="F41" s="109" t="s">
        <v>72</v>
      </c>
      <c r="G41" s="94"/>
      <c r="H41" s="94"/>
      <c r="I41" s="94"/>
      <c r="J41" s="94"/>
      <c r="K41" s="98"/>
      <c r="L41" s="98"/>
      <c r="M41" s="112"/>
      <c r="N41" s="93"/>
      <c r="O41" s="94"/>
    </row>
    <row r="42" spans="1:15" ht="13.15" customHeight="1">
      <c r="A42" s="104" t="s">
        <v>77</v>
      </c>
      <c r="B42" s="105" t="s">
        <v>73</v>
      </c>
      <c r="C42" s="106" t="s">
        <v>39</v>
      </c>
      <c r="D42" s="107" t="s">
        <v>10</v>
      </c>
      <c r="E42" s="106" t="s">
        <v>24</v>
      </c>
      <c r="F42" s="109" t="s">
        <v>27</v>
      </c>
      <c r="G42" s="94"/>
      <c r="H42" s="94"/>
      <c r="I42" s="94"/>
      <c r="J42" s="94"/>
      <c r="K42" s="94"/>
      <c r="L42" s="94"/>
      <c r="M42" s="112"/>
      <c r="N42" s="93"/>
      <c r="O42" s="94"/>
    </row>
    <row r="43" spans="1:15" ht="13.15" customHeight="1">
      <c r="A43" s="93"/>
      <c r="B43" s="94"/>
      <c r="C43" s="119"/>
      <c r="D43" s="94"/>
      <c r="E43" s="98"/>
      <c r="F43" s="94"/>
      <c r="G43" s="94"/>
      <c r="H43" s="94"/>
      <c r="I43" s="94"/>
      <c r="J43" s="94"/>
      <c r="K43" s="94"/>
      <c r="L43" s="94"/>
      <c r="M43" s="112"/>
      <c r="N43" s="93"/>
      <c r="O43" s="94"/>
    </row>
    <row r="44" spans="1:15" ht="13.15" customHeight="1">
      <c r="A44" s="122" t="s">
        <v>78</v>
      </c>
      <c r="B44" s="94"/>
      <c r="C44" s="123"/>
      <c r="D44" s="120"/>
      <c r="E44" s="124"/>
      <c r="F44" s="121"/>
      <c r="G44" s="94"/>
      <c r="H44" s="124"/>
      <c r="I44" s="124"/>
      <c r="J44" s="94"/>
      <c r="K44" s="94"/>
      <c r="L44" s="120"/>
      <c r="M44" s="112"/>
      <c r="N44" s="93"/>
      <c r="O44" s="94"/>
    </row>
    <row r="45" spans="1:15" ht="13.15" customHeight="1">
      <c r="A45" s="104" t="s">
        <v>150</v>
      </c>
      <c r="B45" s="105" t="s">
        <v>29</v>
      </c>
      <c r="C45" s="106" t="s">
        <v>24</v>
      </c>
      <c r="D45" s="107" t="s">
        <v>10</v>
      </c>
      <c r="E45" s="106" t="s">
        <v>24</v>
      </c>
      <c r="F45" s="109" t="s">
        <v>79</v>
      </c>
      <c r="G45" s="110" t="s">
        <v>12</v>
      </c>
      <c r="H45" s="411" t="s">
        <v>79</v>
      </c>
      <c r="I45" s="412"/>
      <c r="J45" s="93"/>
      <c r="K45" s="94"/>
      <c r="L45" s="94"/>
      <c r="M45" s="112"/>
      <c r="N45" s="93"/>
      <c r="O45" s="94"/>
    </row>
    <row r="46" spans="1:15" ht="13.15" customHeight="1">
      <c r="A46" s="104" t="s">
        <v>80</v>
      </c>
      <c r="B46" s="105" t="s">
        <v>42</v>
      </c>
      <c r="C46" s="106" t="s">
        <v>9</v>
      </c>
      <c r="D46" s="107" t="s">
        <v>10</v>
      </c>
      <c r="E46" s="106" t="s">
        <v>24</v>
      </c>
      <c r="F46" s="109" t="s">
        <v>81</v>
      </c>
      <c r="G46" s="110" t="s">
        <v>78</v>
      </c>
      <c r="H46" s="411" t="s">
        <v>29</v>
      </c>
      <c r="I46" s="412"/>
      <c r="J46" s="93"/>
      <c r="K46" s="126" t="s">
        <v>82</v>
      </c>
      <c r="L46" s="124"/>
      <c r="M46" s="112"/>
      <c r="N46" s="93"/>
      <c r="O46" s="94"/>
    </row>
    <row r="47" spans="1:15" ht="13.15" customHeight="1">
      <c r="A47" s="104" t="s">
        <v>83</v>
      </c>
      <c r="B47" s="105" t="s">
        <v>29</v>
      </c>
      <c r="C47" s="106" t="s">
        <v>24</v>
      </c>
      <c r="D47" s="107" t="s">
        <v>10</v>
      </c>
      <c r="E47" s="106" t="s">
        <v>24</v>
      </c>
      <c r="F47" s="109" t="s">
        <v>42</v>
      </c>
      <c r="G47" s="94"/>
      <c r="H47" s="98"/>
      <c r="I47" s="98"/>
      <c r="J47" s="112"/>
      <c r="K47" s="411" t="s">
        <v>13</v>
      </c>
      <c r="L47" s="412"/>
      <c r="M47" s="111"/>
      <c r="N47" s="93"/>
      <c r="O47" s="94"/>
    </row>
    <row r="48" spans="1:15" ht="13.15" customHeight="1">
      <c r="A48" s="104" t="s">
        <v>151</v>
      </c>
      <c r="B48" s="105" t="s">
        <v>81</v>
      </c>
      <c r="C48" s="106" t="s">
        <v>24</v>
      </c>
      <c r="D48" s="107" t="s">
        <v>10</v>
      </c>
      <c r="E48" s="106" t="s">
        <v>19</v>
      </c>
      <c r="F48" s="109" t="s">
        <v>79</v>
      </c>
      <c r="G48" s="94"/>
      <c r="H48" s="94"/>
      <c r="I48" s="94"/>
      <c r="J48" s="94"/>
      <c r="K48" s="98"/>
      <c r="L48" s="98"/>
      <c r="M48" s="112"/>
      <c r="N48" s="93"/>
      <c r="O48" s="94"/>
    </row>
    <row r="49" spans="1:15" ht="13.15" customHeight="1">
      <c r="A49" s="104" t="s">
        <v>85</v>
      </c>
      <c r="B49" s="105" t="s">
        <v>79</v>
      </c>
      <c r="C49" s="106" t="s">
        <v>9</v>
      </c>
      <c r="D49" s="107" t="s">
        <v>10</v>
      </c>
      <c r="E49" s="106" t="s">
        <v>39</v>
      </c>
      <c r="F49" s="109" t="s">
        <v>42</v>
      </c>
      <c r="G49" s="94"/>
      <c r="H49" s="94"/>
      <c r="I49" s="94"/>
      <c r="J49" s="94"/>
      <c r="K49" s="94"/>
      <c r="L49" s="94"/>
      <c r="M49" s="112"/>
      <c r="N49" s="93"/>
      <c r="O49" s="94"/>
    </row>
    <row r="50" spans="1:15" ht="13.15" customHeight="1">
      <c r="A50" s="104" t="s">
        <v>85</v>
      </c>
      <c r="B50" s="105" t="s">
        <v>81</v>
      </c>
      <c r="C50" s="106" t="s">
        <v>39</v>
      </c>
      <c r="D50" s="107" t="s">
        <v>10</v>
      </c>
      <c r="E50" s="106" t="s">
        <v>9</v>
      </c>
      <c r="F50" s="109" t="s">
        <v>29</v>
      </c>
      <c r="G50" s="94"/>
      <c r="H50" s="94"/>
      <c r="I50" s="94"/>
      <c r="J50" s="94"/>
      <c r="K50" s="94"/>
      <c r="L50" s="94"/>
      <c r="M50" s="112"/>
      <c r="N50" s="93"/>
      <c r="O50" s="94"/>
    </row>
    <row r="51" spans="1:15" ht="13.15" customHeight="1">
      <c r="A51" s="93"/>
      <c r="B51" s="94"/>
      <c r="C51" s="119"/>
      <c r="D51" s="94"/>
      <c r="E51" s="98"/>
      <c r="F51" s="94"/>
      <c r="G51" s="94"/>
      <c r="H51" s="94"/>
      <c r="I51" s="94"/>
      <c r="J51" s="94"/>
      <c r="K51" s="94"/>
      <c r="L51" s="94"/>
      <c r="M51" s="112"/>
      <c r="N51" s="93"/>
      <c r="O51" s="94"/>
    </row>
    <row r="52" spans="1:15" ht="13.15" customHeight="1">
      <c r="A52" s="122" t="s">
        <v>86</v>
      </c>
      <c r="B52" s="94"/>
      <c r="C52" s="123"/>
      <c r="D52" s="120"/>
      <c r="E52" s="124"/>
      <c r="F52" s="121"/>
      <c r="G52" s="94"/>
      <c r="H52" s="124"/>
      <c r="I52" s="124"/>
      <c r="J52" s="94"/>
      <c r="K52" s="94"/>
      <c r="L52" s="94"/>
      <c r="M52" s="112"/>
      <c r="N52" s="93"/>
      <c r="O52" s="94"/>
    </row>
    <row r="53" spans="1:15" ht="13.15" customHeight="1">
      <c r="A53" s="104" t="s">
        <v>87</v>
      </c>
      <c r="B53" s="105" t="s">
        <v>34</v>
      </c>
      <c r="C53" s="106" t="s">
        <v>9</v>
      </c>
      <c r="D53" s="107" t="s">
        <v>10</v>
      </c>
      <c r="E53" s="106" t="s">
        <v>24</v>
      </c>
      <c r="F53" s="109" t="s">
        <v>88</v>
      </c>
      <c r="G53" s="110" t="s">
        <v>12</v>
      </c>
      <c r="H53" s="411" t="s">
        <v>34</v>
      </c>
      <c r="I53" s="412"/>
      <c r="J53" s="93"/>
      <c r="K53" s="94"/>
      <c r="L53" s="94"/>
      <c r="M53" s="112"/>
      <c r="N53" s="93"/>
      <c r="O53" s="94"/>
    </row>
    <row r="54" spans="1:15" ht="13.15" customHeight="1">
      <c r="A54" s="104" t="s">
        <v>89</v>
      </c>
      <c r="B54" s="105" t="s">
        <v>90</v>
      </c>
      <c r="C54" s="106" t="s">
        <v>9</v>
      </c>
      <c r="D54" s="107" t="s">
        <v>10</v>
      </c>
      <c r="E54" s="106" t="s">
        <v>39</v>
      </c>
      <c r="F54" s="109" t="s">
        <v>91</v>
      </c>
      <c r="G54" s="110" t="s">
        <v>86</v>
      </c>
      <c r="H54" s="411" t="s">
        <v>88</v>
      </c>
      <c r="I54" s="412"/>
      <c r="J54" s="93"/>
      <c r="K54" s="126" t="s">
        <v>92</v>
      </c>
      <c r="L54" s="124"/>
      <c r="M54" s="112"/>
      <c r="N54" s="93"/>
      <c r="O54" s="94"/>
    </row>
    <row r="55" spans="1:15" ht="13.15" customHeight="1">
      <c r="A55" s="104" t="s">
        <v>152</v>
      </c>
      <c r="B55" s="105" t="s">
        <v>34</v>
      </c>
      <c r="C55" s="106" t="s">
        <v>19</v>
      </c>
      <c r="D55" s="107" t="s">
        <v>10</v>
      </c>
      <c r="E55" s="106" t="s">
        <v>24</v>
      </c>
      <c r="F55" s="109" t="s">
        <v>90</v>
      </c>
      <c r="G55" s="94"/>
      <c r="H55" s="98"/>
      <c r="I55" s="98"/>
      <c r="J55" s="112"/>
      <c r="K55" s="411" t="s">
        <v>198</v>
      </c>
      <c r="L55" s="412"/>
      <c r="M55" s="111"/>
      <c r="N55" s="93"/>
      <c r="O55" s="94"/>
    </row>
    <row r="56" spans="1:15" ht="13.15" customHeight="1">
      <c r="A56" s="104" t="s">
        <v>154</v>
      </c>
      <c r="B56" s="105" t="s">
        <v>91</v>
      </c>
      <c r="C56" s="106" t="s">
        <v>39</v>
      </c>
      <c r="D56" s="107" t="s">
        <v>10</v>
      </c>
      <c r="E56" s="106" t="s">
        <v>9</v>
      </c>
      <c r="F56" s="109" t="s">
        <v>88</v>
      </c>
      <c r="G56" s="94"/>
      <c r="H56" s="94"/>
      <c r="I56" s="94"/>
      <c r="J56" s="94"/>
      <c r="K56" s="98"/>
      <c r="L56" s="98"/>
      <c r="M56" s="112"/>
      <c r="N56" s="93"/>
      <c r="O56" s="94"/>
    </row>
    <row r="57" spans="1:15" ht="13.15" customHeight="1">
      <c r="A57" s="104" t="s">
        <v>155</v>
      </c>
      <c r="B57" s="105" t="s">
        <v>88</v>
      </c>
      <c r="C57" s="106" t="s">
        <v>9</v>
      </c>
      <c r="D57" s="107" t="s">
        <v>10</v>
      </c>
      <c r="E57" s="106" t="s">
        <v>24</v>
      </c>
      <c r="F57" s="109" t="s">
        <v>90</v>
      </c>
      <c r="G57" s="94"/>
      <c r="H57" s="94"/>
      <c r="I57" s="94"/>
      <c r="J57" s="94"/>
      <c r="K57" s="94"/>
      <c r="L57" s="94"/>
      <c r="M57" s="112"/>
      <c r="N57" s="93"/>
      <c r="O57" s="94"/>
    </row>
    <row r="58" spans="1:15" ht="13.15" customHeight="1">
      <c r="A58" s="104" t="s">
        <v>155</v>
      </c>
      <c r="B58" s="105" t="s">
        <v>91</v>
      </c>
      <c r="C58" s="106" t="s">
        <v>39</v>
      </c>
      <c r="D58" s="107" t="s">
        <v>10</v>
      </c>
      <c r="E58" s="106" t="s">
        <v>19</v>
      </c>
      <c r="F58" s="109" t="s">
        <v>34</v>
      </c>
      <c r="G58" s="94"/>
      <c r="H58" s="94"/>
      <c r="I58" s="94"/>
      <c r="J58" s="94"/>
      <c r="K58" s="94"/>
      <c r="L58" s="94"/>
      <c r="M58" s="112"/>
      <c r="N58" s="93"/>
      <c r="O58" s="94"/>
    </row>
    <row r="59" spans="1:15" ht="13.15" customHeight="1">
      <c r="A59" s="93"/>
      <c r="B59" s="94"/>
      <c r="C59" s="119"/>
      <c r="D59" s="94"/>
      <c r="E59" s="98"/>
      <c r="F59" s="94"/>
      <c r="G59" s="94"/>
      <c r="H59" s="94"/>
      <c r="I59" s="94"/>
      <c r="J59" s="94"/>
      <c r="K59" s="94"/>
      <c r="L59" s="94"/>
      <c r="M59" s="112"/>
      <c r="N59" s="93"/>
      <c r="O59" s="94"/>
    </row>
    <row r="60" spans="1:15" ht="13.15" customHeight="1">
      <c r="A60" s="122" t="s">
        <v>97</v>
      </c>
      <c r="B60" s="94"/>
      <c r="C60" s="123"/>
      <c r="D60" s="120"/>
      <c r="E60" s="124"/>
      <c r="F60" s="121"/>
      <c r="G60" s="94"/>
      <c r="H60" s="124"/>
      <c r="I60" s="124"/>
      <c r="J60" s="94"/>
      <c r="K60" s="94"/>
      <c r="L60" s="94"/>
      <c r="M60" s="112"/>
      <c r="N60" s="93"/>
      <c r="O60" s="94"/>
    </row>
    <row r="61" spans="1:15" ht="13.15" customHeight="1">
      <c r="A61" s="104" t="s">
        <v>156</v>
      </c>
      <c r="B61" s="105" t="s">
        <v>13</v>
      </c>
      <c r="C61" s="106" t="s">
        <v>69</v>
      </c>
      <c r="D61" s="107" t="s">
        <v>10</v>
      </c>
      <c r="E61" s="106" t="s">
        <v>39</v>
      </c>
      <c r="F61" s="109" t="s">
        <v>100</v>
      </c>
      <c r="G61" s="110" t="s">
        <v>12</v>
      </c>
      <c r="H61" s="411" t="s">
        <v>13</v>
      </c>
      <c r="I61" s="412"/>
      <c r="J61" s="93"/>
      <c r="K61" s="94"/>
      <c r="L61" s="94"/>
      <c r="M61" s="112"/>
      <c r="N61" s="93"/>
      <c r="O61" s="94"/>
    </row>
    <row r="62" spans="1:15" ht="13.15" customHeight="1">
      <c r="A62" s="104" t="s">
        <v>157</v>
      </c>
      <c r="B62" s="105" t="s">
        <v>102</v>
      </c>
      <c r="C62" s="106" t="s">
        <v>24</v>
      </c>
      <c r="D62" s="107" t="s">
        <v>10</v>
      </c>
      <c r="E62" s="106" t="s">
        <v>9</v>
      </c>
      <c r="F62" s="109" t="s">
        <v>47</v>
      </c>
      <c r="G62" s="110" t="s">
        <v>97</v>
      </c>
      <c r="H62" s="411" t="s">
        <v>243</v>
      </c>
      <c r="I62" s="412"/>
      <c r="J62" s="93"/>
      <c r="K62" s="94"/>
      <c r="L62" s="94"/>
      <c r="M62" s="112"/>
      <c r="N62" s="93"/>
      <c r="O62" s="94"/>
    </row>
    <row r="63" spans="1:15" ht="13.15" customHeight="1">
      <c r="A63" s="104" t="s">
        <v>158</v>
      </c>
      <c r="B63" s="105" t="s">
        <v>13</v>
      </c>
      <c r="C63" s="106" t="s">
        <v>9</v>
      </c>
      <c r="D63" s="107" t="s">
        <v>10</v>
      </c>
      <c r="E63" s="106" t="s">
        <v>39</v>
      </c>
      <c r="F63" s="109" t="s">
        <v>102</v>
      </c>
      <c r="G63" s="94"/>
      <c r="H63" s="98"/>
      <c r="I63" s="98"/>
      <c r="J63" s="94"/>
      <c r="K63" s="94"/>
      <c r="L63" s="94"/>
      <c r="M63" s="112"/>
      <c r="N63" s="93"/>
      <c r="O63" s="94"/>
    </row>
    <row r="64" spans="1:15" ht="13.15" customHeight="1">
      <c r="A64" s="104" t="s">
        <v>159</v>
      </c>
      <c r="B64" s="105" t="s">
        <v>47</v>
      </c>
      <c r="C64" s="106" t="s">
        <v>19</v>
      </c>
      <c r="D64" s="107" t="s">
        <v>10</v>
      </c>
      <c r="E64" s="106" t="s">
        <v>39</v>
      </c>
      <c r="F64" s="109" t="s">
        <v>100</v>
      </c>
      <c r="G64" s="94"/>
      <c r="H64" s="94"/>
      <c r="I64" s="94"/>
      <c r="J64" s="94"/>
      <c r="K64" s="94"/>
      <c r="L64" s="94"/>
      <c r="M64" s="112"/>
      <c r="N64" s="93"/>
      <c r="O64" s="94"/>
    </row>
    <row r="65" spans="1:15" ht="13.15" customHeight="1">
      <c r="A65" s="104" t="s">
        <v>160</v>
      </c>
      <c r="B65" s="105" t="s">
        <v>47</v>
      </c>
      <c r="C65" s="106" t="s">
        <v>39</v>
      </c>
      <c r="D65" s="107" t="s">
        <v>10</v>
      </c>
      <c r="E65" s="106" t="s">
        <v>24</v>
      </c>
      <c r="F65" s="109" t="s">
        <v>13</v>
      </c>
      <c r="G65" s="94"/>
      <c r="H65" s="94"/>
      <c r="I65" s="94"/>
      <c r="J65" s="94"/>
      <c r="K65" s="94"/>
      <c r="L65" s="94"/>
      <c r="M65" s="112"/>
      <c r="N65" s="93"/>
      <c r="O65" s="94"/>
    </row>
    <row r="66" spans="1:15" ht="13.15" customHeight="1">
      <c r="A66" s="104" t="s">
        <v>160</v>
      </c>
      <c r="B66" s="105" t="s">
        <v>100</v>
      </c>
      <c r="C66" s="106" t="s">
        <v>24</v>
      </c>
      <c r="D66" s="107" t="s">
        <v>10</v>
      </c>
      <c r="E66" s="106" t="s">
        <v>9</v>
      </c>
      <c r="F66" s="109" t="s">
        <v>102</v>
      </c>
      <c r="G66" s="94"/>
      <c r="H66" s="94"/>
      <c r="I66" s="94"/>
      <c r="J66" s="94"/>
      <c r="K66" s="94"/>
      <c r="L66" s="94"/>
      <c r="M66" s="112"/>
      <c r="N66" s="93"/>
      <c r="O66" s="94"/>
    </row>
    <row r="67" spans="1:15" ht="13.15" customHeight="1">
      <c r="A67" s="94"/>
      <c r="B67" s="94"/>
      <c r="C67" s="119"/>
      <c r="D67" s="94"/>
      <c r="E67" s="98"/>
      <c r="F67" s="94"/>
      <c r="G67" s="94"/>
      <c r="H67" s="94"/>
      <c r="I67" s="94"/>
      <c r="J67" s="94"/>
      <c r="K67" s="94"/>
      <c r="L67" s="94"/>
      <c r="M67" s="112"/>
      <c r="N67" s="93"/>
      <c r="O67" s="94"/>
    </row>
    <row r="68" spans="1:15" ht="13.15" customHeight="1">
      <c r="A68" s="122" t="s">
        <v>106</v>
      </c>
      <c r="B68" s="94"/>
      <c r="C68" s="123"/>
      <c r="D68" s="120"/>
      <c r="E68" s="124"/>
      <c r="F68" s="121"/>
      <c r="G68" s="94"/>
      <c r="H68" s="124"/>
      <c r="I68" s="124"/>
      <c r="J68" s="94"/>
      <c r="K68" s="94"/>
      <c r="L68" s="94"/>
      <c r="M68" s="112"/>
      <c r="N68" s="93"/>
      <c r="O68" s="94"/>
    </row>
    <row r="69" spans="1:15" ht="13.15" customHeight="1">
      <c r="A69" s="104" t="s">
        <v>107</v>
      </c>
      <c r="B69" s="105" t="s">
        <v>17</v>
      </c>
      <c r="C69" s="106" t="s">
        <v>24</v>
      </c>
      <c r="D69" s="107" t="s">
        <v>10</v>
      </c>
      <c r="E69" s="106" t="s">
        <v>39</v>
      </c>
      <c r="F69" s="109" t="s">
        <v>108</v>
      </c>
      <c r="G69" s="110" t="s">
        <v>12</v>
      </c>
      <c r="H69" s="411" t="s">
        <v>17</v>
      </c>
      <c r="I69" s="412"/>
      <c r="J69" s="93"/>
      <c r="K69" s="94"/>
      <c r="L69" s="94"/>
      <c r="M69" s="112"/>
      <c r="N69" s="93"/>
      <c r="O69" s="94"/>
    </row>
    <row r="70" spans="1:15" ht="13.15" customHeight="1">
      <c r="A70" s="104" t="s">
        <v>109</v>
      </c>
      <c r="B70" s="105" t="s">
        <v>110</v>
      </c>
      <c r="C70" s="106" t="s">
        <v>39</v>
      </c>
      <c r="D70" s="107" t="s">
        <v>10</v>
      </c>
      <c r="E70" s="106" t="s">
        <v>9</v>
      </c>
      <c r="F70" s="109" t="s">
        <v>37</v>
      </c>
      <c r="G70" s="110" t="s">
        <v>106</v>
      </c>
      <c r="H70" s="411" t="s">
        <v>37</v>
      </c>
      <c r="I70" s="412"/>
      <c r="J70" s="93"/>
      <c r="K70" s="94"/>
      <c r="L70" s="94"/>
      <c r="M70" s="112"/>
      <c r="N70" s="93"/>
      <c r="O70" s="94"/>
    </row>
    <row r="71" spans="1:15" ht="13.15" customHeight="1">
      <c r="A71" s="104" t="s">
        <v>111</v>
      </c>
      <c r="B71" s="105" t="s">
        <v>17</v>
      </c>
      <c r="C71" s="106" t="s">
        <v>19</v>
      </c>
      <c r="D71" s="107" t="s">
        <v>10</v>
      </c>
      <c r="E71" s="106" t="s">
        <v>39</v>
      </c>
      <c r="F71" s="109" t="s">
        <v>110</v>
      </c>
      <c r="G71" s="94"/>
      <c r="H71" s="98"/>
      <c r="I71" s="98"/>
      <c r="J71" s="94"/>
      <c r="K71" s="94"/>
      <c r="L71" s="94"/>
      <c r="M71" s="112"/>
      <c r="N71" s="93"/>
      <c r="O71" s="94"/>
    </row>
    <row r="72" spans="1:15" ht="13.15" customHeight="1">
      <c r="A72" s="104" t="s">
        <v>161</v>
      </c>
      <c r="B72" s="105" t="s">
        <v>37</v>
      </c>
      <c r="C72" s="106" t="s">
        <v>24</v>
      </c>
      <c r="D72" s="107" t="s">
        <v>10</v>
      </c>
      <c r="E72" s="106" t="s">
        <v>24</v>
      </c>
      <c r="F72" s="109" t="s">
        <v>108</v>
      </c>
      <c r="G72" s="94"/>
      <c r="H72" s="94"/>
      <c r="I72" s="94"/>
      <c r="J72" s="94"/>
      <c r="K72" s="94"/>
      <c r="L72" s="94"/>
      <c r="M72" s="112"/>
      <c r="N72" s="93"/>
      <c r="O72" s="94"/>
    </row>
    <row r="73" spans="1:15" ht="13.15" customHeight="1">
      <c r="A73" s="104" t="s">
        <v>113</v>
      </c>
      <c r="B73" s="105" t="s">
        <v>37</v>
      </c>
      <c r="C73" s="106" t="s">
        <v>24</v>
      </c>
      <c r="D73" s="107" t="s">
        <v>10</v>
      </c>
      <c r="E73" s="106" t="s">
        <v>9</v>
      </c>
      <c r="F73" s="109" t="s">
        <v>17</v>
      </c>
      <c r="G73" s="94"/>
      <c r="H73" s="94"/>
      <c r="I73" s="94"/>
      <c r="J73" s="94"/>
      <c r="K73" s="94"/>
      <c r="L73" s="94"/>
      <c r="M73" s="112"/>
      <c r="N73" s="93"/>
      <c r="O73" s="94"/>
    </row>
    <row r="74" spans="1:15" ht="13.15" customHeight="1">
      <c r="A74" s="104" t="s">
        <v>113</v>
      </c>
      <c r="B74" s="105" t="s">
        <v>108</v>
      </c>
      <c r="C74" s="106" t="s">
        <v>9</v>
      </c>
      <c r="D74" s="107" t="s">
        <v>10</v>
      </c>
      <c r="E74" s="106" t="s">
        <v>39</v>
      </c>
      <c r="F74" s="109" t="s">
        <v>110</v>
      </c>
      <c r="G74" s="94"/>
      <c r="H74" s="94"/>
      <c r="I74" s="94"/>
      <c r="J74" s="94"/>
      <c r="K74" s="94"/>
      <c r="L74" s="94"/>
      <c r="M74" s="112"/>
      <c r="N74" s="93"/>
      <c r="O74" s="94"/>
    </row>
    <row r="75" spans="1:15" ht="13.15" customHeight="1">
      <c r="A75" s="94"/>
      <c r="B75" s="94"/>
      <c r="C75" s="98"/>
      <c r="D75" s="94"/>
      <c r="E75" s="98"/>
      <c r="F75" s="94"/>
      <c r="G75" s="94"/>
      <c r="H75" s="94"/>
      <c r="I75" s="94"/>
      <c r="J75" s="94"/>
      <c r="K75" s="94"/>
      <c r="L75" s="94"/>
      <c r="M75" s="112"/>
      <c r="N75" s="93"/>
      <c r="O75" s="94"/>
    </row>
    <row r="76" spans="1:15" ht="13.15" customHeight="1">
      <c r="A76" s="122" t="s">
        <v>114</v>
      </c>
      <c r="B76" s="94"/>
      <c r="C76" s="123"/>
      <c r="D76" s="120"/>
      <c r="E76" s="124"/>
      <c r="F76" s="121"/>
      <c r="G76" s="94"/>
      <c r="H76" s="124"/>
      <c r="I76" s="124"/>
      <c r="J76" s="94"/>
      <c r="K76" s="94"/>
      <c r="L76" s="94"/>
      <c r="M76" s="112"/>
      <c r="N76" s="93"/>
      <c r="O76" s="94"/>
    </row>
    <row r="77" spans="1:15" ht="13.15" customHeight="1">
      <c r="A77" s="104" t="s">
        <v>115</v>
      </c>
      <c r="B77" s="105" t="s">
        <v>20</v>
      </c>
      <c r="C77" s="106" t="s">
        <v>9</v>
      </c>
      <c r="D77" s="107" t="s">
        <v>10</v>
      </c>
      <c r="E77" s="106" t="s">
        <v>24</v>
      </c>
      <c r="F77" s="109" t="s">
        <v>116</v>
      </c>
      <c r="G77" s="110" t="s">
        <v>12</v>
      </c>
      <c r="H77" s="411" t="s">
        <v>216</v>
      </c>
      <c r="I77" s="412"/>
      <c r="J77" s="93"/>
      <c r="K77" s="94"/>
      <c r="L77" s="94"/>
      <c r="M77" s="112"/>
      <c r="N77" s="93"/>
      <c r="O77" s="94"/>
    </row>
    <row r="78" spans="1:15" ht="13.15" customHeight="1">
      <c r="A78" s="104" t="s">
        <v>117</v>
      </c>
      <c r="B78" s="105" t="s">
        <v>118</v>
      </c>
      <c r="C78" s="106" t="s">
        <v>19</v>
      </c>
      <c r="D78" s="107" t="s">
        <v>10</v>
      </c>
      <c r="E78" s="106" t="s">
        <v>39</v>
      </c>
      <c r="F78" s="109" t="s">
        <v>119</v>
      </c>
      <c r="G78" s="110" t="s">
        <v>114</v>
      </c>
      <c r="H78" s="411" t="s">
        <v>517</v>
      </c>
      <c r="I78" s="412"/>
      <c r="J78" s="93"/>
      <c r="K78" s="94"/>
      <c r="L78" s="94"/>
      <c r="M78" s="112"/>
      <c r="N78" s="93"/>
      <c r="O78" s="94"/>
    </row>
    <row r="79" spans="1:15" ht="13.15" customHeight="1">
      <c r="A79" s="104" t="s">
        <v>162</v>
      </c>
      <c r="B79" s="105" t="s">
        <v>20</v>
      </c>
      <c r="C79" s="106" t="s">
        <v>24</v>
      </c>
      <c r="D79" s="107" t="s">
        <v>10</v>
      </c>
      <c r="E79" s="106" t="s">
        <v>24</v>
      </c>
      <c r="F79" s="109" t="s">
        <v>118</v>
      </c>
      <c r="G79" s="94"/>
      <c r="H79" s="98"/>
      <c r="I79" s="98"/>
      <c r="J79" s="94"/>
      <c r="K79" s="94"/>
      <c r="L79" s="94"/>
      <c r="M79" s="112"/>
      <c r="N79" s="93"/>
      <c r="O79" s="94"/>
    </row>
    <row r="80" spans="1:15" ht="13.15" customHeight="1">
      <c r="A80" s="104" t="s">
        <v>163</v>
      </c>
      <c r="B80" s="105" t="s">
        <v>119</v>
      </c>
      <c r="C80" s="106" t="s">
        <v>39</v>
      </c>
      <c r="D80" s="107" t="s">
        <v>10</v>
      </c>
      <c r="E80" s="106" t="s">
        <v>9</v>
      </c>
      <c r="F80" s="109" t="s">
        <v>116</v>
      </c>
      <c r="G80" s="94"/>
      <c r="H80" s="94"/>
      <c r="I80" s="94"/>
      <c r="J80" s="94"/>
      <c r="K80" s="94"/>
      <c r="L80" s="94"/>
      <c r="M80" s="112"/>
      <c r="N80" s="93"/>
      <c r="O80" s="94"/>
    </row>
    <row r="81" spans="1:15" ht="13.15" customHeight="1">
      <c r="A81" s="104" t="s">
        <v>164</v>
      </c>
      <c r="B81" s="105" t="s">
        <v>119</v>
      </c>
      <c r="C81" s="106" t="s">
        <v>39</v>
      </c>
      <c r="D81" s="107" t="s">
        <v>10</v>
      </c>
      <c r="E81" s="106" t="s">
        <v>19</v>
      </c>
      <c r="F81" s="109" t="s">
        <v>20</v>
      </c>
      <c r="G81" s="94"/>
      <c r="H81" s="94"/>
      <c r="I81" s="94"/>
      <c r="J81" s="94"/>
      <c r="K81" s="94"/>
      <c r="L81" s="94"/>
      <c r="M81" s="112"/>
      <c r="N81" s="93"/>
      <c r="O81" s="94"/>
    </row>
    <row r="82" spans="1:15" ht="13.15" customHeight="1">
      <c r="A82" s="104" t="s">
        <v>164</v>
      </c>
      <c r="B82" s="105" t="s">
        <v>116</v>
      </c>
      <c r="C82" s="106" t="s">
        <v>39</v>
      </c>
      <c r="D82" s="107" t="s">
        <v>10</v>
      </c>
      <c r="E82" s="106" t="s">
        <v>24</v>
      </c>
      <c r="F82" s="109" t="s">
        <v>118</v>
      </c>
      <c r="G82" s="94"/>
      <c r="H82" s="94"/>
      <c r="I82" s="94"/>
      <c r="J82" s="94"/>
      <c r="K82" s="94"/>
      <c r="L82" s="94"/>
      <c r="M82" s="112"/>
      <c r="N82" s="93"/>
      <c r="O82" s="94"/>
    </row>
    <row r="83" spans="1:15" ht="13.15" customHeight="1">
      <c r="A83" s="94"/>
      <c r="B83" s="94"/>
      <c r="C83" s="98"/>
      <c r="D83" s="94"/>
      <c r="E83" s="98"/>
      <c r="F83" s="94"/>
      <c r="G83" s="94"/>
      <c r="H83" s="94"/>
      <c r="I83" s="94"/>
      <c r="J83" s="94"/>
      <c r="K83" s="94"/>
      <c r="L83" s="94"/>
      <c r="M83" s="112"/>
      <c r="N83" s="93"/>
      <c r="O83" s="94"/>
    </row>
    <row r="84" spans="1:15" ht="13.15" customHeight="1">
      <c r="A84" s="122" t="s">
        <v>123</v>
      </c>
      <c r="B84" s="94"/>
      <c r="C84" s="123"/>
      <c r="D84" s="120"/>
      <c r="E84" s="124"/>
      <c r="F84" s="121"/>
      <c r="G84" s="94"/>
      <c r="H84" s="124"/>
      <c r="I84" s="124"/>
      <c r="J84" s="94"/>
      <c r="K84" s="94"/>
      <c r="L84" s="94"/>
      <c r="M84" s="112"/>
      <c r="N84" s="93"/>
      <c r="O84" s="94"/>
    </row>
    <row r="85" spans="1:15" ht="13.15" customHeight="1">
      <c r="A85" s="104" t="s">
        <v>124</v>
      </c>
      <c r="B85" s="105" t="s">
        <v>22</v>
      </c>
      <c r="C85" s="106" t="s">
        <v>9</v>
      </c>
      <c r="D85" s="107" t="s">
        <v>10</v>
      </c>
      <c r="E85" s="106" t="s">
        <v>39</v>
      </c>
      <c r="F85" s="109" t="s">
        <v>125</v>
      </c>
      <c r="G85" s="110" t="s">
        <v>12</v>
      </c>
      <c r="H85" s="411" t="s">
        <v>22</v>
      </c>
      <c r="I85" s="412"/>
      <c r="J85" s="93"/>
      <c r="K85" s="94"/>
      <c r="L85" s="94"/>
      <c r="M85" s="112"/>
      <c r="N85" s="93"/>
      <c r="O85" s="94"/>
    </row>
    <row r="86" spans="1:15" ht="13.15" customHeight="1">
      <c r="A86" s="104" t="s">
        <v>165</v>
      </c>
      <c r="B86" s="105" t="s">
        <v>127</v>
      </c>
      <c r="C86" s="106" t="s">
        <v>24</v>
      </c>
      <c r="D86" s="107" t="s">
        <v>10</v>
      </c>
      <c r="E86" s="106" t="s">
        <v>9</v>
      </c>
      <c r="F86" s="109" t="s">
        <v>40</v>
      </c>
      <c r="G86" s="110" t="s">
        <v>123</v>
      </c>
      <c r="H86" s="411" t="s">
        <v>40</v>
      </c>
      <c r="I86" s="412"/>
      <c r="J86" s="93"/>
      <c r="K86" s="94"/>
      <c r="L86" s="94"/>
      <c r="M86" s="112"/>
      <c r="N86" s="93"/>
      <c r="O86" s="94"/>
    </row>
    <row r="87" spans="1:15" ht="13.15" customHeight="1">
      <c r="A87" s="104" t="s">
        <v>166</v>
      </c>
      <c r="B87" s="105" t="s">
        <v>22</v>
      </c>
      <c r="C87" s="106" t="s">
        <v>9</v>
      </c>
      <c r="D87" s="107" t="s">
        <v>10</v>
      </c>
      <c r="E87" s="106" t="s">
        <v>39</v>
      </c>
      <c r="F87" s="109" t="s">
        <v>127</v>
      </c>
      <c r="G87" s="94"/>
      <c r="H87" s="98"/>
      <c r="I87" s="98"/>
      <c r="J87" s="94"/>
      <c r="K87" s="94"/>
      <c r="L87" s="94"/>
      <c r="M87" s="112"/>
      <c r="N87" s="93"/>
      <c r="O87" s="94"/>
    </row>
    <row r="88" spans="1:15" ht="13.15" customHeight="1">
      <c r="A88" s="104" t="s">
        <v>129</v>
      </c>
      <c r="B88" s="105" t="s">
        <v>40</v>
      </c>
      <c r="C88" s="106" t="s">
        <v>9</v>
      </c>
      <c r="D88" s="107" t="s">
        <v>10</v>
      </c>
      <c r="E88" s="106" t="s">
        <v>24</v>
      </c>
      <c r="F88" s="109" t="s">
        <v>125</v>
      </c>
      <c r="G88" s="94"/>
      <c r="H88" s="94"/>
      <c r="I88" s="94"/>
      <c r="J88" s="94"/>
      <c r="K88" s="94"/>
      <c r="L88" s="94"/>
      <c r="M88" s="112"/>
      <c r="N88" s="93"/>
      <c r="O88" s="94"/>
    </row>
    <row r="89" spans="1:15" ht="13.15" customHeight="1">
      <c r="A89" s="104" t="s">
        <v>130</v>
      </c>
      <c r="B89" s="105" t="s">
        <v>125</v>
      </c>
      <c r="C89" s="106" t="s">
        <v>39</v>
      </c>
      <c r="D89" s="107" t="s">
        <v>10</v>
      </c>
      <c r="E89" s="106" t="s">
        <v>39</v>
      </c>
      <c r="F89" s="109" t="s">
        <v>127</v>
      </c>
      <c r="G89" s="94"/>
      <c r="H89" s="94"/>
      <c r="I89" s="94"/>
      <c r="J89" s="94"/>
      <c r="K89" s="94"/>
      <c r="L89" s="94"/>
      <c r="M89" s="112"/>
      <c r="N89" s="93"/>
      <c r="O89" s="94"/>
    </row>
    <row r="90" spans="1:15" ht="13.15" customHeight="1">
      <c r="A90" s="104" t="s">
        <v>130</v>
      </c>
      <c r="B90" s="105" t="s">
        <v>40</v>
      </c>
      <c r="C90" s="106" t="s">
        <v>24</v>
      </c>
      <c r="D90" s="107" t="s">
        <v>10</v>
      </c>
      <c r="E90" s="106" t="s">
        <v>24</v>
      </c>
      <c r="F90" s="109" t="s">
        <v>22</v>
      </c>
      <c r="G90" s="94"/>
      <c r="H90" s="94"/>
      <c r="I90" s="94"/>
      <c r="J90" s="94"/>
      <c r="K90" s="94"/>
      <c r="L90" s="94"/>
      <c r="M90" s="112"/>
      <c r="N90" s="93"/>
      <c r="O90" s="94"/>
    </row>
    <row r="91" spans="1:15" ht="13.15" customHeight="1">
      <c r="A91" s="94"/>
      <c r="B91" s="94"/>
      <c r="C91" s="98"/>
      <c r="D91" s="94"/>
      <c r="E91" s="98"/>
      <c r="F91" s="94"/>
      <c r="G91" s="94"/>
      <c r="H91" s="94"/>
      <c r="I91" s="94"/>
      <c r="J91" s="94"/>
      <c r="K91" s="94"/>
      <c r="L91" s="94"/>
      <c r="M91" s="112"/>
      <c r="N91" s="93"/>
      <c r="O91" s="94"/>
    </row>
    <row r="92" spans="1:15" ht="13.15" customHeight="1">
      <c r="A92" s="122" t="s">
        <v>131</v>
      </c>
      <c r="B92" s="94"/>
      <c r="C92" s="123"/>
      <c r="D92" s="120"/>
      <c r="E92" s="124"/>
      <c r="F92" s="121"/>
      <c r="G92" s="94"/>
      <c r="H92" s="124"/>
      <c r="I92" s="124"/>
      <c r="J92" s="94"/>
      <c r="K92" s="94"/>
      <c r="L92" s="94"/>
      <c r="M92" s="112"/>
      <c r="N92" s="93"/>
      <c r="O92" s="94"/>
    </row>
    <row r="93" spans="1:15" ht="13.15" customHeight="1">
      <c r="A93" s="104" t="s">
        <v>167</v>
      </c>
      <c r="B93" s="105" t="s">
        <v>25</v>
      </c>
      <c r="C93" s="106" t="s">
        <v>9</v>
      </c>
      <c r="D93" s="107" t="s">
        <v>10</v>
      </c>
      <c r="E93" s="106" t="s">
        <v>24</v>
      </c>
      <c r="F93" s="109" t="s">
        <v>133</v>
      </c>
      <c r="G93" s="110" t="s">
        <v>12</v>
      </c>
      <c r="H93" s="411" t="s">
        <v>25</v>
      </c>
      <c r="I93" s="412"/>
      <c r="J93" s="93"/>
      <c r="K93" s="94"/>
      <c r="L93" s="94"/>
      <c r="M93" s="112"/>
      <c r="N93" s="93"/>
      <c r="O93" s="94"/>
    </row>
    <row r="94" spans="1:15" ht="13.15" customHeight="1">
      <c r="A94" s="104" t="s">
        <v>168</v>
      </c>
      <c r="B94" s="105" t="s">
        <v>135</v>
      </c>
      <c r="C94" s="106" t="s">
        <v>19</v>
      </c>
      <c r="D94" s="107" t="s">
        <v>10</v>
      </c>
      <c r="E94" s="106" t="s">
        <v>39</v>
      </c>
      <c r="F94" s="109" t="s">
        <v>136</v>
      </c>
      <c r="G94" s="110" t="s">
        <v>131</v>
      </c>
      <c r="H94" s="411" t="s">
        <v>135</v>
      </c>
      <c r="I94" s="412"/>
      <c r="J94" s="93"/>
      <c r="K94" s="94"/>
      <c r="L94" s="94"/>
      <c r="M94" s="112"/>
      <c r="N94" s="93"/>
      <c r="O94" s="94"/>
    </row>
    <row r="95" spans="1:15" ht="13.15" customHeight="1">
      <c r="A95" s="104" t="s">
        <v>169</v>
      </c>
      <c r="B95" s="105" t="s">
        <v>25</v>
      </c>
      <c r="C95" s="106" t="s">
        <v>24</v>
      </c>
      <c r="D95" s="107" t="s">
        <v>10</v>
      </c>
      <c r="E95" s="106" t="s">
        <v>24</v>
      </c>
      <c r="F95" s="109" t="s">
        <v>135</v>
      </c>
      <c r="G95" s="94"/>
      <c r="H95" s="98"/>
      <c r="I95" s="98"/>
      <c r="J95" s="94"/>
      <c r="K95" s="94"/>
      <c r="L95" s="94"/>
      <c r="M95" s="112"/>
      <c r="N95" s="93"/>
      <c r="O95" s="94"/>
    </row>
    <row r="96" spans="1:15" ht="13.15" customHeight="1">
      <c r="A96" s="104" t="s">
        <v>170</v>
      </c>
      <c r="B96" s="105" t="s">
        <v>136</v>
      </c>
      <c r="C96" s="106" t="s">
        <v>39</v>
      </c>
      <c r="D96" s="107" t="s">
        <v>10</v>
      </c>
      <c r="E96" s="106" t="s">
        <v>9</v>
      </c>
      <c r="F96" s="109" t="s">
        <v>133</v>
      </c>
      <c r="G96" s="94"/>
      <c r="H96" s="94"/>
      <c r="I96" s="94"/>
      <c r="J96" s="94"/>
      <c r="K96" s="94"/>
      <c r="L96" s="94"/>
      <c r="M96" s="112"/>
      <c r="N96" s="93"/>
      <c r="O96" s="94"/>
    </row>
    <row r="97" spans="1:15" ht="13.15" customHeight="1">
      <c r="A97" s="104" t="s">
        <v>171</v>
      </c>
      <c r="B97" s="105" t="s">
        <v>136</v>
      </c>
      <c r="C97" s="106" t="s">
        <v>39</v>
      </c>
      <c r="D97" s="107" t="s">
        <v>10</v>
      </c>
      <c r="E97" s="106" t="s">
        <v>69</v>
      </c>
      <c r="F97" s="109" t="s">
        <v>25</v>
      </c>
      <c r="G97" s="94"/>
      <c r="H97" s="94"/>
      <c r="I97" s="94"/>
      <c r="J97" s="94"/>
      <c r="K97" s="94"/>
      <c r="L97" s="94"/>
      <c r="M97" s="112"/>
      <c r="N97" s="93"/>
      <c r="O97" s="94"/>
    </row>
    <row r="98" spans="1:15" ht="13.15" customHeight="1">
      <c r="A98" s="104" t="s">
        <v>171</v>
      </c>
      <c r="B98" s="105" t="s">
        <v>133</v>
      </c>
      <c r="C98" s="106" t="s">
        <v>24</v>
      </c>
      <c r="D98" s="107" t="s">
        <v>10</v>
      </c>
      <c r="E98" s="106" t="s">
        <v>24</v>
      </c>
      <c r="F98" s="109" t="s">
        <v>135</v>
      </c>
      <c r="G98" s="94"/>
      <c r="H98" s="94"/>
      <c r="I98" s="94"/>
      <c r="J98" s="94"/>
      <c r="K98" s="94"/>
      <c r="L98" s="94"/>
      <c r="M98" s="112"/>
      <c r="N98" s="93"/>
      <c r="O98" s="94"/>
    </row>
    <row r="99" spans="1:15" ht="13.15" customHeight="1">
      <c r="A99" s="124"/>
      <c r="B99" s="124"/>
      <c r="C99" s="99"/>
      <c r="D99" s="124"/>
      <c r="E99" s="100"/>
      <c r="F99" s="124"/>
      <c r="G99" s="124"/>
      <c r="H99" s="124"/>
      <c r="I99" s="124"/>
      <c r="J99" s="124"/>
      <c r="K99" s="124"/>
      <c r="L99" s="124"/>
      <c r="M99" s="127"/>
      <c r="N99" s="93"/>
      <c r="O99" s="94"/>
    </row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011F37AD-C337-4D3E-A42C-DCEE21B02480}"/>
  </hyperlinks>
  <pageMargins left="0.78740200000000005" right="0.78740200000000005" top="0.35433100000000001" bottom="0.39370100000000002" header="0.51181100000000002" footer="0.51181100000000002"/>
  <pageSetup orientation="landscape"/>
  <headerFooter>
    <oddFooter>&amp;C&amp;"Helvetica Neue,Regular"&amp;12&amp;K000000&amp;P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076E-7D53-4AD3-814D-6D628FE01F3A}">
  <dimension ref="A1:N99"/>
  <sheetViews>
    <sheetView topLeftCell="B1"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518</v>
      </c>
      <c r="C3" s="367"/>
      <c r="D3" s="367"/>
      <c r="E3" s="367"/>
      <c r="F3" s="368"/>
      <c r="G3" s="197" t="s">
        <v>4</v>
      </c>
      <c r="H3" s="369"/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69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16</v>
      </c>
      <c r="I6" s="362"/>
      <c r="K6" s="362" t="s">
        <v>26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1</v>
      </c>
      <c r="F7" s="11" t="s">
        <v>11</v>
      </c>
      <c r="K7" s="362" t="s">
        <v>17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0</v>
      </c>
      <c r="F8" s="11" t="s">
        <v>15</v>
      </c>
      <c r="K8" s="362" t="s">
        <v>27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29</v>
      </c>
      <c r="L9" s="362"/>
      <c r="M9" s="15"/>
    </row>
    <row r="10" spans="1:14">
      <c r="A10" s="199" t="s">
        <v>23</v>
      </c>
      <c r="B10" s="11" t="s">
        <v>11</v>
      </c>
      <c r="C10" s="12" t="s">
        <v>39</v>
      </c>
      <c r="D10" s="13" t="s">
        <v>10</v>
      </c>
      <c r="E10" s="14">
        <v>2</v>
      </c>
      <c r="F10" s="17" t="s">
        <v>15</v>
      </c>
      <c r="K10" s="372" t="s">
        <v>13</v>
      </c>
      <c r="L10" s="373"/>
      <c r="M10" s="9"/>
    </row>
    <row r="11" spans="1:14">
      <c r="A11" s="200"/>
      <c r="D11" s="7"/>
      <c r="F11" s="11"/>
      <c r="K11" s="362" t="s">
        <v>20</v>
      </c>
      <c r="L11" s="362"/>
      <c r="M11" s="9"/>
    </row>
    <row r="12" spans="1:14">
      <c r="A12" s="201" t="s">
        <v>28</v>
      </c>
      <c r="D12" s="7"/>
      <c r="F12" s="11"/>
      <c r="K12" s="362" t="s">
        <v>22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31</v>
      </c>
      <c r="I13" s="362"/>
      <c r="K13" s="362" t="s">
        <v>25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69</v>
      </c>
      <c r="F14" s="11" t="s">
        <v>33</v>
      </c>
      <c r="G14" s="8" t="s">
        <v>28</v>
      </c>
      <c r="H14" s="362" t="s">
        <v>33</v>
      </c>
      <c r="I14" s="362"/>
      <c r="K14" s="362" t="s">
        <v>42</v>
      </c>
      <c r="L14" s="362"/>
      <c r="M14" s="9"/>
    </row>
    <row r="15" spans="1:14">
      <c r="A15" s="199" t="s">
        <v>38</v>
      </c>
      <c r="B15" s="11" t="s">
        <v>33</v>
      </c>
      <c r="C15" s="12" t="s">
        <v>9</v>
      </c>
      <c r="D15" s="13" t="s">
        <v>10</v>
      </c>
      <c r="E15" s="12" t="s">
        <v>24</v>
      </c>
      <c r="F15" s="11" t="s">
        <v>32</v>
      </c>
      <c r="K15" s="362" t="s">
        <v>45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60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47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39</v>
      </c>
      <c r="F18" s="11" t="s">
        <v>36</v>
      </c>
      <c r="K18" s="362" t="s">
        <v>40</v>
      </c>
      <c r="L18" s="362"/>
      <c r="M18" s="9"/>
    </row>
    <row r="19" spans="1:13">
      <c r="A19" s="200"/>
      <c r="D19" s="7"/>
      <c r="F19" s="11"/>
      <c r="H19" s="8"/>
      <c r="K19" s="362" t="s">
        <v>34</v>
      </c>
      <c r="L19" s="362"/>
      <c r="M19" s="9"/>
    </row>
    <row r="20" spans="1:13">
      <c r="A20" s="201" t="s">
        <v>46</v>
      </c>
      <c r="D20" s="7"/>
      <c r="F20" s="11"/>
      <c r="K20" s="362" t="s">
        <v>33</v>
      </c>
      <c r="L20" s="362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24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9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99" t="s">
        <v>147</v>
      </c>
      <c r="B24" s="11" t="s">
        <v>26</v>
      </c>
      <c r="C24" s="12" t="s">
        <v>238</v>
      </c>
      <c r="D24" s="13" t="s">
        <v>10</v>
      </c>
      <c r="E24" s="12" t="s">
        <v>39</v>
      </c>
      <c r="F24" s="11" t="s">
        <v>50</v>
      </c>
      <c r="K24" s="362" t="s">
        <v>17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20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200"/>
      <c r="D27" s="7"/>
      <c r="F27" s="11"/>
      <c r="K27" s="362" t="s">
        <v>22</v>
      </c>
      <c r="L27" s="362"/>
      <c r="M27" s="9"/>
    </row>
    <row r="28" spans="1:13">
      <c r="A28" s="201" t="s">
        <v>56</v>
      </c>
      <c r="D28" s="7"/>
      <c r="F28" s="11"/>
      <c r="K28" s="362" t="s">
        <v>25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27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58</v>
      </c>
      <c r="I30" s="362"/>
      <c r="K30" s="362" t="s">
        <v>29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9</v>
      </c>
      <c r="D33" s="13" t="s">
        <v>10</v>
      </c>
      <c r="E33" s="12" t="s">
        <v>24</v>
      </c>
      <c r="F33" s="11" t="s">
        <v>58</v>
      </c>
      <c r="K33" s="362" t="s">
        <v>26</v>
      </c>
      <c r="L33" s="362"/>
      <c r="M33" s="9"/>
    </row>
    <row r="34" spans="1:13">
      <c r="A34" s="199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17</v>
      </c>
      <c r="L34" s="362"/>
      <c r="M34" s="9"/>
    </row>
    <row r="35" spans="1:13">
      <c r="A35" s="202"/>
      <c r="K35" s="362" t="s">
        <v>22</v>
      </c>
      <c r="L35" s="362"/>
      <c r="M35" s="9"/>
    </row>
    <row r="36" spans="1:13">
      <c r="A36" s="201" t="s">
        <v>67</v>
      </c>
      <c r="D36" s="7"/>
      <c r="F36" s="11"/>
      <c r="K36" s="362" t="s">
        <v>13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99" t="s">
        <v>76</v>
      </c>
      <c r="B40" s="11" t="s">
        <v>73</v>
      </c>
      <c r="C40" s="12" t="s">
        <v>19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24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39</v>
      </c>
      <c r="D42" s="13" t="s">
        <v>10</v>
      </c>
      <c r="E42" s="12" t="s">
        <v>19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19</v>
      </c>
      <c r="D45" s="13" t="s">
        <v>10</v>
      </c>
      <c r="E45" s="12" t="s">
        <v>39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24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13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24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19</v>
      </c>
      <c r="D55" s="13" t="s">
        <v>10</v>
      </c>
      <c r="E55" s="12" t="s">
        <v>39</v>
      </c>
      <c r="F55" s="11" t="s">
        <v>90</v>
      </c>
      <c r="K55" s="362" t="s">
        <v>294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9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69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19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69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19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19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69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19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69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9</v>
      </c>
      <c r="D89" s="13" t="s">
        <v>10</v>
      </c>
      <c r="E89" s="12" t="s">
        <v>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9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19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19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39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2768E-7C2D-402D-BA52-5486958E1705}">
  <dimension ref="A1:N99"/>
  <sheetViews>
    <sheetView zoomScale="98" zoomScaleNormal="100" workbookViewId="0">
      <selection activeCell="B3" sqref="B3:F3"/>
    </sheetView>
  </sheetViews>
  <sheetFormatPr defaultColWidth="9.28515625" defaultRowHeight="12.75"/>
  <cols>
    <col min="1" max="1" width="10.285156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7109375" style="4" customWidth="1"/>
    <col min="9" max="9" width="11.28515625" style="4" customWidth="1"/>
    <col min="10" max="10" width="2.7109375" style="4" customWidth="1"/>
    <col min="11" max="11" width="9.28515625" style="4"/>
    <col min="12" max="12" width="10.7109375" style="4" customWidth="1"/>
    <col min="13" max="13" width="2.42578125" style="4" customWidth="1"/>
    <col min="14" max="16384" width="9.28515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519</v>
      </c>
      <c r="C3" s="367"/>
      <c r="D3" s="367"/>
      <c r="E3" s="367"/>
      <c r="F3" s="368"/>
      <c r="G3" s="197" t="s">
        <v>4</v>
      </c>
      <c r="H3" s="374" t="s">
        <v>520</v>
      </c>
      <c r="I3" s="375"/>
      <c r="J3" s="375"/>
      <c r="K3" s="375"/>
      <c r="L3" s="375"/>
      <c r="M3" s="376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0</v>
      </c>
      <c r="F5" s="11" t="s">
        <v>11</v>
      </c>
      <c r="G5" s="8" t="s">
        <v>12</v>
      </c>
      <c r="H5" s="362" t="s">
        <v>44</v>
      </c>
      <c r="I5" s="362"/>
      <c r="K5" s="362" t="s">
        <v>17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1</v>
      </c>
      <c r="F6" s="11" t="s">
        <v>16</v>
      </c>
      <c r="G6" s="8" t="s">
        <v>5</v>
      </c>
      <c r="H6" s="362" t="s">
        <v>15</v>
      </c>
      <c r="I6" s="362"/>
      <c r="K6" s="362" t="s">
        <v>25</v>
      </c>
      <c r="L6" s="362"/>
      <c r="M6" s="9"/>
    </row>
    <row r="7" spans="1:14">
      <c r="A7" s="199" t="s">
        <v>18</v>
      </c>
      <c r="B7" s="11" t="s">
        <v>16</v>
      </c>
      <c r="C7" s="12" t="s">
        <v>9</v>
      </c>
      <c r="D7" s="13" t="s">
        <v>10</v>
      </c>
      <c r="E7" s="14">
        <v>0</v>
      </c>
      <c r="F7" s="11" t="s">
        <v>11</v>
      </c>
      <c r="K7" s="362" t="s">
        <v>26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1</v>
      </c>
      <c r="F8" s="11" t="s">
        <v>15</v>
      </c>
      <c r="K8" s="362" t="s">
        <v>20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1</v>
      </c>
      <c r="F9" s="11" t="s">
        <v>8</v>
      </c>
      <c r="K9" s="362" t="s">
        <v>13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72" t="s">
        <v>27</v>
      </c>
      <c r="L10" s="373"/>
      <c r="M10" s="9"/>
    </row>
    <row r="11" spans="1:14">
      <c r="A11" s="200"/>
      <c r="D11" s="7"/>
      <c r="F11" s="11"/>
      <c r="K11" s="362" t="s">
        <v>22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9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31</v>
      </c>
      <c r="I13" s="362"/>
      <c r="K13" s="362" t="s">
        <v>29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33</v>
      </c>
      <c r="I14" s="362"/>
      <c r="K14" s="362" t="s">
        <v>197</v>
      </c>
      <c r="L14" s="362"/>
      <c r="M14" s="9"/>
    </row>
    <row r="15" spans="1:14">
      <c r="A15" s="199" t="s">
        <v>38</v>
      </c>
      <c r="B15" s="11" t="s">
        <v>33</v>
      </c>
      <c r="C15" s="12" t="s">
        <v>24</v>
      </c>
      <c r="D15" s="13" t="s">
        <v>10</v>
      </c>
      <c r="E15" s="12" t="s">
        <v>24</v>
      </c>
      <c r="F15" s="11" t="s">
        <v>32</v>
      </c>
      <c r="K15" s="362" t="s">
        <v>44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39</v>
      </c>
      <c r="F16" s="11" t="s">
        <v>36</v>
      </c>
      <c r="K16" s="362" t="s">
        <v>31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42</v>
      </c>
      <c r="L17" s="362"/>
      <c r="M17" s="9"/>
    </row>
    <row r="18" spans="1:13">
      <c r="A18" s="199" t="s">
        <v>43</v>
      </c>
      <c r="B18" s="11" t="s">
        <v>32</v>
      </c>
      <c r="C18" s="12" t="s">
        <v>9</v>
      </c>
      <c r="D18" s="13" t="s">
        <v>10</v>
      </c>
      <c r="E18" s="12" t="s">
        <v>39</v>
      </c>
      <c r="F18" s="11" t="s">
        <v>36</v>
      </c>
      <c r="K18" s="362" t="s">
        <v>47</v>
      </c>
      <c r="L18" s="362"/>
      <c r="M18" s="9"/>
    </row>
    <row r="19" spans="1:13">
      <c r="A19" s="200"/>
      <c r="D19" s="7"/>
      <c r="F19" s="11"/>
      <c r="H19" s="8"/>
      <c r="K19" s="362" t="s">
        <v>33</v>
      </c>
      <c r="L19" s="362"/>
      <c r="M19" s="9"/>
    </row>
    <row r="20" spans="1:13">
      <c r="A20" s="201" t="s">
        <v>46</v>
      </c>
      <c r="D20" s="7"/>
      <c r="F20" s="11"/>
      <c r="K20" s="362" t="s">
        <v>133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24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17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39</v>
      </c>
      <c r="F24" s="11" t="s">
        <v>50</v>
      </c>
      <c r="K24" s="362" t="s">
        <v>26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9</v>
      </c>
      <c r="F25" s="11" t="s">
        <v>26</v>
      </c>
      <c r="K25" s="362" t="s">
        <v>25</v>
      </c>
      <c r="L25" s="362"/>
      <c r="M25" s="9"/>
    </row>
    <row r="26" spans="1:13">
      <c r="A26" s="199" t="s">
        <v>148</v>
      </c>
      <c r="B26" s="11" t="s">
        <v>45</v>
      </c>
      <c r="C26" s="12" t="s">
        <v>9</v>
      </c>
      <c r="D26" s="13" t="s">
        <v>10</v>
      </c>
      <c r="E26" s="12" t="s">
        <v>39</v>
      </c>
      <c r="F26" s="11" t="s">
        <v>50</v>
      </c>
      <c r="K26" s="362" t="s">
        <v>20</v>
      </c>
      <c r="L26" s="362"/>
      <c r="M26" s="9"/>
    </row>
    <row r="27" spans="1:13">
      <c r="A27" s="200"/>
      <c r="D27" s="7"/>
      <c r="F27" s="11"/>
      <c r="K27" s="362" t="s">
        <v>13</v>
      </c>
      <c r="L27" s="362"/>
      <c r="M27" s="9"/>
    </row>
    <row r="28" spans="1:13">
      <c r="A28" s="201" t="s">
        <v>56</v>
      </c>
      <c r="D28" s="7"/>
      <c r="F28" s="11"/>
      <c r="K28" s="362" t="s">
        <v>27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58</v>
      </c>
      <c r="I29" s="362"/>
      <c r="K29" s="362" t="s">
        <v>22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9</v>
      </c>
      <c r="F30" s="11" t="s">
        <v>60</v>
      </c>
      <c r="G30" s="8" t="s">
        <v>56</v>
      </c>
      <c r="H30" s="362" t="s">
        <v>60</v>
      </c>
      <c r="I30" s="362"/>
      <c r="K30" s="362" t="s">
        <v>29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24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24</v>
      </c>
      <c r="F33" s="11" t="s">
        <v>58</v>
      </c>
      <c r="K33" s="362" t="s">
        <v>17</v>
      </c>
      <c r="L33" s="362"/>
      <c r="M33" s="9"/>
    </row>
    <row r="34" spans="1:13">
      <c r="A34" s="199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26</v>
      </c>
      <c r="L34" s="362"/>
      <c r="M34" s="9"/>
    </row>
    <row r="35" spans="1:13">
      <c r="A35" s="202"/>
      <c r="K35" s="362" t="s">
        <v>13</v>
      </c>
      <c r="L35" s="362"/>
      <c r="M35" s="9"/>
    </row>
    <row r="36" spans="1:13">
      <c r="A36" s="201" t="s">
        <v>67</v>
      </c>
      <c r="D36" s="7"/>
      <c r="F36" s="11"/>
      <c r="K36" s="362" t="s">
        <v>20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9</v>
      </c>
      <c r="D39" s="13" t="s">
        <v>10</v>
      </c>
      <c r="E39" s="12" t="s">
        <v>24</v>
      </c>
      <c r="F39" s="11" t="s">
        <v>72</v>
      </c>
      <c r="K39" s="362" t="s">
        <v>17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13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39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42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17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24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24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19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90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24</v>
      </c>
      <c r="D55" s="13" t="s">
        <v>10</v>
      </c>
      <c r="E55" s="12" t="s">
        <v>24</v>
      </c>
      <c r="F55" s="11" t="s">
        <v>90</v>
      </c>
      <c r="K55" s="362" t="s">
        <v>175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19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24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24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9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99" t="s">
        <v>111</v>
      </c>
      <c r="B71" s="11" t="s">
        <v>17</v>
      </c>
      <c r="C71" s="12" t="s">
        <v>19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24</v>
      </c>
      <c r="D73" s="13" t="s">
        <v>10</v>
      </c>
      <c r="E73" s="12" t="s">
        <v>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521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24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39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19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24</v>
      </c>
      <c r="D98" s="13" t="s">
        <v>10</v>
      </c>
      <c r="E98" s="12" t="s">
        <v>24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:M3" r:id="rId1" display="nathalieharbom@hotmail.com" xr:uid="{B8EE0790-E3B7-467E-99C9-F4C7E180CFE8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8" orientation="landscape" r:id="rId2"/>
  <headerFooter alignWithMargins="0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1968A-9562-439E-893A-CDF7360D1DAF}">
  <dimension ref="A1:N99"/>
  <sheetViews>
    <sheetView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25" customHeight="1">
      <c r="A3" s="197" t="s">
        <v>2</v>
      </c>
      <c r="B3" s="366" t="s">
        <v>522</v>
      </c>
      <c r="C3" s="367"/>
      <c r="D3" s="367"/>
      <c r="E3" s="367"/>
      <c r="F3" s="368"/>
      <c r="G3" s="197" t="s">
        <v>4</v>
      </c>
      <c r="H3" s="387" t="s">
        <v>523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19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15</v>
      </c>
      <c r="I5" s="362"/>
      <c r="K5" s="362" t="s">
        <v>44</v>
      </c>
      <c r="L5" s="362"/>
      <c r="M5" s="9"/>
    </row>
    <row r="6" spans="1:14">
      <c r="A6" s="199" t="s">
        <v>14</v>
      </c>
      <c r="B6" s="11" t="s">
        <v>15</v>
      </c>
      <c r="C6" s="12" t="s">
        <v>9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8</v>
      </c>
      <c r="I6" s="362"/>
      <c r="K6" s="362" t="s">
        <v>26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45</v>
      </c>
      <c r="L7" s="362"/>
      <c r="M7" s="9"/>
    </row>
    <row r="8" spans="1:14">
      <c r="A8" s="199" t="s">
        <v>143</v>
      </c>
      <c r="B8" s="11" t="s">
        <v>8</v>
      </c>
      <c r="C8" s="12" t="s">
        <v>9</v>
      </c>
      <c r="D8" s="13" t="s">
        <v>10</v>
      </c>
      <c r="E8" s="14">
        <v>2</v>
      </c>
      <c r="F8" s="11" t="s">
        <v>15</v>
      </c>
      <c r="K8" s="362" t="s">
        <v>60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24</v>
      </c>
      <c r="D9" s="13" t="s">
        <v>10</v>
      </c>
      <c r="E9" s="14">
        <v>2</v>
      </c>
      <c r="F9" s="11" t="s">
        <v>8</v>
      </c>
      <c r="K9" s="362" t="s">
        <v>27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62" t="s">
        <v>29</v>
      </c>
      <c r="L10" s="362"/>
      <c r="M10" s="9"/>
    </row>
    <row r="11" spans="1:14">
      <c r="A11" s="200"/>
      <c r="D11" s="7"/>
      <c r="F11" s="11"/>
      <c r="K11" s="362" t="s">
        <v>79</v>
      </c>
      <c r="L11" s="362"/>
      <c r="M11" s="9"/>
    </row>
    <row r="12" spans="1:14">
      <c r="A12" s="201" t="s">
        <v>28</v>
      </c>
      <c r="D12" s="7"/>
      <c r="F12" s="11"/>
      <c r="K12" s="362" t="s">
        <v>34</v>
      </c>
      <c r="L12" s="362"/>
      <c r="M12" s="9"/>
    </row>
    <row r="13" spans="1:14">
      <c r="A13" s="199" t="s">
        <v>30</v>
      </c>
      <c r="B13" s="11" t="s">
        <v>31</v>
      </c>
      <c r="C13" s="12" t="s">
        <v>24</v>
      </c>
      <c r="D13" s="13" t="s">
        <v>10</v>
      </c>
      <c r="E13" s="12" t="s">
        <v>24</v>
      </c>
      <c r="F13" s="11" t="s">
        <v>32</v>
      </c>
      <c r="G13" s="8" t="s">
        <v>12</v>
      </c>
      <c r="H13" s="362" t="s">
        <v>33</v>
      </c>
      <c r="I13" s="362"/>
      <c r="K13" s="362" t="s">
        <v>13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17</v>
      </c>
      <c r="L14" s="362"/>
      <c r="M14" s="9"/>
    </row>
    <row r="15" spans="1:14">
      <c r="A15" s="199" t="s">
        <v>38</v>
      </c>
      <c r="B15" s="11" t="s">
        <v>33</v>
      </c>
      <c r="C15" s="12" t="s">
        <v>19</v>
      </c>
      <c r="D15" s="13" t="s">
        <v>10</v>
      </c>
      <c r="E15" s="12" t="s">
        <v>24</v>
      </c>
      <c r="F15" s="11" t="s">
        <v>32</v>
      </c>
      <c r="K15" s="362" t="s">
        <v>37</v>
      </c>
      <c r="L15" s="362"/>
      <c r="M15" s="9"/>
    </row>
    <row r="16" spans="1:14">
      <c r="A16" s="199" t="s">
        <v>145</v>
      </c>
      <c r="B16" s="11" t="s">
        <v>31</v>
      </c>
      <c r="C16" s="12" t="s">
        <v>24</v>
      </c>
      <c r="D16" s="13" t="s">
        <v>10</v>
      </c>
      <c r="E16" s="12" t="s">
        <v>39</v>
      </c>
      <c r="F16" s="11" t="s">
        <v>36</v>
      </c>
      <c r="K16" s="362" t="s">
        <v>20</v>
      </c>
      <c r="L16" s="362"/>
      <c r="M16" s="15"/>
    </row>
    <row r="17" spans="1:13">
      <c r="A17" s="199" t="s">
        <v>43</v>
      </c>
      <c r="B17" s="11" t="s">
        <v>33</v>
      </c>
      <c r="C17" s="12" t="s">
        <v>9</v>
      </c>
      <c r="D17" s="13" t="s">
        <v>10</v>
      </c>
      <c r="E17" s="12" t="s">
        <v>24</v>
      </c>
      <c r="F17" s="11" t="s">
        <v>31</v>
      </c>
      <c r="K17" s="362" t="s">
        <v>22</v>
      </c>
      <c r="L17" s="362"/>
      <c r="M17" s="9"/>
    </row>
    <row r="18" spans="1:13">
      <c r="A18" s="199" t="s">
        <v>43</v>
      </c>
      <c r="B18" s="11" t="s">
        <v>32</v>
      </c>
      <c r="C18" s="12" t="s">
        <v>24</v>
      </c>
      <c r="D18" s="13" t="s">
        <v>10</v>
      </c>
      <c r="E18" s="12" t="s">
        <v>24</v>
      </c>
      <c r="F18" s="11" t="s">
        <v>36</v>
      </c>
      <c r="K18" s="362" t="s">
        <v>40</v>
      </c>
      <c r="L18" s="362"/>
      <c r="M18" s="9"/>
    </row>
    <row r="19" spans="1:13">
      <c r="A19" s="200"/>
      <c r="D19" s="7"/>
      <c r="F19" s="11"/>
      <c r="H19" s="8"/>
      <c r="K19" s="362" t="s">
        <v>25</v>
      </c>
      <c r="L19" s="362"/>
      <c r="M19" s="9"/>
    </row>
    <row r="20" spans="1:13">
      <c r="A20" s="201" t="s">
        <v>46</v>
      </c>
      <c r="D20" s="7"/>
      <c r="F20" s="11"/>
      <c r="K20" s="362" t="s">
        <v>135</v>
      </c>
      <c r="L20" s="362"/>
      <c r="M20" s="9"/>
    </row>
    <row r="21" spans="1:13">
      <c r="A21" s="199" t="s">
        <v>48</v>
      </c>
      <c r="B21" s="11" t="s">
        <v>26</v>
      </c>
      <c r="C21" s="12" t="s">
        <v>19</v>
      </c>
      <c r="D21" s="13" t="s">
        <v>10</v>
      </c>
      <c r="E21" s="12" t="s">
        <v>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24</v>
      </c>
      <c r="F23" s="11" t="s">
        <v>45</v>
      </c>
      <c r="K23" s="362" t="s">
        <v>204</v>
      </c>
      <c r="L23" s="362"/>
      <c r="M23" s="9"/>
    </row>
    <row r="24" spans="1:13">
      <c r="A24" s="199" t="s">
        <v>147</v>
      </c>
      <c r="B24" s="11" t="s">
        <v>26</v>
      </c>
      <c r="C24" s="12" t="s">
        <v>69</v>
      </c>
      <c r="D24" s="13" t="s">
        <v>10</v>
      </c>
      <c r="E24" s="12" t="s">
        <v>39</v>
      </c>
      <c r="F24" s="11" t="s">
        <v>50</v>
      </c>
      <c r="K24" s="362" t="s">
        <v>27</v>
      </c>
      <c r="L24" s="362"/>
      <c r="M24" s="9"/>
    </row>
    <row r="25" spans="1:13">
      <c r="A25" s="199" t="s">
        <v>148</v>
      </c>
      <c r="B25" s="11" t="s">
        <v>51</v>
      </c>
      <c r="C25" s="12" t="s">
        <v>24</v>
      </c>
      <c r="D25" s="13" t="s">
        <v>10</v>
      </c>
      <c r="E25" s="12" t="s">
        <v>19</v>
      </c>
      <c r="F25" s="11" t="s">
        <v>26</v>
      </c>
      <c r="K25" s="362" t="s">
        <v>217</v>
      </c>
      <c r="L25" s="362"/>
      <c r="M25" s="9"/>
    </row>
    <row r="26" spans="1:13">
      <c r="A26" s="199" t="s">
        <v>148</v>
      </c>
      <c r="B26" s="11" t="s">
        <v>45</v>
      </c>
      <c r="C26" s="12" t="s">
        <v>19</v>
      </c>
      <c r="D26" s="13" t="s">
        <v>10</v>
      </c>
      <c r="E26" s="12" t="s">
        <v>39</v>
      </c>
      <c r="F26" s="11" t="s">
        <v>50</v>
      </c>
      <c r="K26" s="362" t="s">
        <v>13</v>
      </c>
      <c r="L26" s="362"/>
      <c r="M26" s="9"/>
    </row>
    <row r="27" spans="1:13">
      <c r="A27" s="200"/>
      <c r="D27" s="7"/>
      <c r="F27" s="11"/>
      <c r="K27" s="362" t="s">
        <v>17</v>
      </c>
      <c r="L27" s="362"/>
      <c r="M27" s="9"/>
    </row>
    <row r="28" spans="1:13">
      <c r="A28" s="201" t="s">
        <v>56</v>
      </c>
      <c r="D28" s="7"/>
      <c r="F28" s="11"/>
      <c r="K28" s="362" t="s">
        <v>37</v>
      </c>
      <c r="L28" s="362"/>
      <c r="M28" s="9"/>
    </row>
    <row r="29" spans="1:13">
      <c r="A29" s="199" t="s">
        <v>57</v>
      </c>
      <c r="B29" s="11" t="s">
        <v>58</v>
      </c>
      <c r="C29" s="12" t="s">
        <v>9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60</v>
      </c>
      <c r="I29" s="362"/>
      <c r="K29" s="362" t="s">
        <v>22</v>
      </c>
      <c r="L29" s="362"/>
      <c r="M29" s="9"/>
    </row>
    <row r="30" spans="1:13">
      <c r="A30" s="199" t="s">
        <v>61</v>
      </c>
      <c r="B30" s="11" t="s">
        <v>62</v>
      </c>
      <c r="C30" s="12" t="s">
        <v>24</v>
      </c>
      <c r="D30" s="13" t="s">
        <v>10</v>
      </c>
      <c r="E30" s="12" t="s">
        <v>19</v>
      </c>
      <c r="F30" s="11" t="s">
        <v>60</v>
      </c>
      <c r="G30" s="8" t="s">
        <v>56</v>
      </c>
      <c r="H30" s="362" t="s">
        <v>58</v>
      </c>
      <c r="I30" s="362"/>
      <c r="K30" s="362" t="s">
        <v>25</v>
      </c>
      <c r="L30" s="362"/>
      <c r="M30" s="9"/>
    </row>
    <row r="31" spans="1:13">
      <c r="A31" s="199" t="s">
        <v>149</v>
      </c>
      <c r="B31" s="11" t="s">
        <v>58</v>
      </c>
      <c r="C31" s="12" t="s">
        <v>9</v>
      </c>
      <c r="D31" s="13" t="s">
        <v>10</v>
      </c>
      <c r="E31" s="12" t="s">
        <v>39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9</v>
      </c>
      <c r="D32" s="13" t="s">
        <v>10</v>
      </c>
      <c r="E32" s="12" t="s">
        <v>24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39</v>
      </c>
      <c r="F33" s="11" t="s">
        <v>58</v>
      </c>
      <c r="K33" s="362" t="s">
        <v>29</v>
      </c>
      <c r="L33" s="362"/>
      <c r="M33" s="9"/>
    </row>
    <row r="34" spans="1:13">
      <c r="A34" s="199" t="s">
        <v>66</v>
      </c>
      <c r="B34" s="11" t="s">
        <v>59</v>
      </c>
      <c r="C34" s="12" t="s">
        <v>9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17</v>
      </c>
      <c r="L35" s="362"/>
      <c r="M35" s="9"/>
    </row>
    <row r="36" spans="1:13">
      <c r="A36" s="201" t="s">
        <v>67</v>
      </c>
      <c r="D36" s="7"/>
      <c r="F36" s="11"/>
      <c r="K36" s="362" t="s">
        <v>22</v>
      </c>
      <c r="L36" s="362"/>
      <c r="M36" s="9"/>
    </row>
    <row r="37" spans="1:13">
      <c r="A37" s="199" t="s">
        <v>68</v>
      </c>
      <c r="B37" s="11" t="s">
        <v>27</v>
      </c>
      <c r="C37" s="12" t="s">
        <v>238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24</v>
      </c>
      <c r="D38" s="13" t="s">
        <v>10</v>
      </c>
      <c r="E38" s="12" t="s">
        <v>9</v>
      </c>
      <c r="F38" s="11" t="s">
        <v>73</v>
      </c>
      <c r="G38" s="8" t="s">
        <v>67</v>
      </c>
      <c r="H38" s="362" t="s">
        <v>73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19</v>
      </c>
      <c r="D39" s="13" t="s">
        <v>10</v>
      </c>
      <c r="E39" s="12" t="s">
        <v>24</v>
      </c>
      <c r="F39" s="11" t="s">
        <v>72</v>
      </c>
      <c r="K39" s="362" t="s">
        <v>29</v>
      </c>
      <c r="L39" s="362"/>
      <c r="M39" s="9"/>
    </row>
    <row r="40" spans="1:13">
      <c r="A40" s="199" t="s">
        <v>76</v>
      </c>
      <c r="B40" s="11" t="s">
        <v>73</v>
      </c>
      <c r="C40" s="12" t="s">
        <v>9</v>
      </c>
      <c r="D40" s="13" t="s">
        <v>10</v>
      </c>
      <c r="E40" s="12" t="s">
        <v>39</v>
      </c>
      <c r="F40" s="11" t="s">
        <v>70</v>
      </c>
      <c r="K40" s="362" t="s">
        <v>22</v>
      </c>
      <c r="L40" s="362"/>
      <c r="M40" s="9"/>
    </row>
    <row r="41" spans="1:13">
      <c r="A41" s="199" t="s">
        <v>77</v>
      </c>
      <c r="B41" s="11" t="s">
        <v>70</v>
      </c>
      <c r="C41" s="12" t="s">
        <v>24</v>
      </c>
      <c r="D41" s="13" t="s">
        <v>10</v>
      </c>
      <c r="E41" s="12" t="s">
        <v>19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9</v>
      </c>
      <c r="D45" s="13" t="s">
        <v>10</v>
      </c>
      <c r="E45" s="12" t="s">
        <v>9</v>
      </c>
      <c r="F45" s="11" t="s">
        <v>79</v>
      </c>
      <c r="G45" s="8" t="s">
        <v>12</v>
      </c>
      <c r="H45" s="362" t="s">
        <v>29</v>
      </c>
      <c r="I45" s="362"/>
      <c r="M45" s="9"/>
    </row>
    <row r="46" spans="1:13">
      <c r="A46" s="199" t="s">
        <v>80</v>
      </c>
      <c r="B46" s="11" t="s">
        <v>42</v>
      </c>
      <c r="C46" s="12" t="s">
        <v>24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79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9</v>
      </c>
      <c r="D47" s="13" t="s">
        <v>10</v>
      </c>
      <c r="E47" s="12" t="s">
        <v>24</v>
      </c>
      <c r="F47" s="11" t="s">
        <v>42</v>
      </c>
      <c r="K47" s="362" t="s">
        <v>22</v>
      </c>
      <c r="L47" s="362"/>
      <c r="M47" s="9"/>
    </row>
    <row r="48" spans="1:13">
      <c r="A48" s="199" t="s">
        <v>151</v>
      </c>
      <c r="B48" s="11" t="s">
        <v>81</v>
      </c>
      <c r="C48" s="12" t="s">
        <v>24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19</v>
      </c>
      <c r="D49" s="13" t="s">
        <v>10</v>
      </c>
      <c r="E49" s="12" t="s">
        <v>9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9</v>
      </c>
      <c r="D53" s="13" t="s">
        <v>10</v>
      </c>
      <c r="E53" s="12" t="s">
        <v>24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19</v>
      </c>
      <c r="D55" s="13" t="s">
        <v>10</v>
      </c>
      <c r="E55" s="12" t="s">
        <v>24</v>
      </c>
      <c r="F55" s="11" t="s">
        <v>90</v>
      </c>
      <c r="K55" s="362" t="s">
        <v>198</v>
      </c>
      <c r="L55" s="362"/>
      <c r="M55" s="9"/>
    </row>
    <row r="56" spans="1:13">
      <c r="A56" s="199" t="s">
        <v>154</v>
      </c>
      <c r="B56" s="11" t="s">
        <v>91</v>
      </c>
      <c r="C56" s="12" t="s">
        <v>39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24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39</v>
      </c>
      <c r="D58" s="13" t="s">
        <v>10</v>
      </c>
      <c r="E58" s="12" t="s">
        <v>19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238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24</v>
      </c>
      <c r="D62" s="13" t="s">
        <v>10</v>
      </c>
      <c r="E62" s="12" t="s">
        <v>9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19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69</v>
      </c>
      <c r="D64" s="13" t="s">
        <v>10</v>
      </c>
      <c r="E64" s="12" t="s">
        <v>24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9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24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9</v>
      </c>
      <c r="D69" s="13" t="s">
        <v>10</v>
      </c>
      <c r="E69" s="12" t="s">
        <v>24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24</v>
      </c>
      <c r="D70" s="13" t="s">
        <v>10</v>
      </c>
      <c r="E70" s="12" t="s">
        <v>19</v>
      </c>
      <c r="F70" s="11" t="s">
        <v>37</v>
      </c>
      <c r="G70" s="8" t="s">
        <v>106</v>
      </c>
      <c r="H70" s="362" t="s">
        <v>37</v>
      </c>
      <c r="I70" s="362"/>
      <c r="M70" s="9"/>
    </row>
    <row r="71" spans="1:13">
      <c r="A71" s="199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9</v>
      </c>
      <c r="D72" s="13" t="s">
        <v>10</v>
      </c>
      <c r="E72" s="12" t="s">
        <v>24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9</v>
      </c>
      <c r="D73" s="13" t="s">
        <v>10</v>
      </c>
      <c r="E73" s="12" t="s">
        <v>19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24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19</v>
      </c>
      <c r="D77" s="13" t="s">
        <v>10</v>
      </c>
      <c r="E77" s="12" t="s">
        <v>24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9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116</v>
      </c>
      <c r="I78" s="362"/>
      <c r="M78" s="9"/>
    </row>
    <row r="79" spans="1:13">
      <c r="A79" s="199" t="s">
        <v>162</v>
      </c>
      <c r="B79" s="11" t="s">
        <v>20</v>
      </c>
      <c r="C79" s="12" t="s">
        <v>9</v>
      </c>
      <c r="D79" s="13" t="s">
        <v>10</v>
      </c>
      <c r="E79" s="12" t="s">
        <v>24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24</v>
      </c>
      <c r="D80" s="13" t="s">
        <v>10</v>
      </c>
      <c r="E80" s="12" t="s">
        <v>19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24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24</v>
      </c>
      <c r="D86" s="13" t="s">
        <v>10</v>
      </c>
      <c r="E86" s="12" t="s">
        <v>19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19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24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24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9</v>
      </c>
      <c r="D90" s="13" t="s">
        <v>10</v>
      </c>
      <c r="E90" s="12" t="s">
        <v>9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19</v>
      </c>
      <c r="D93" s="13" t="s">
        <v>10</v>
      </c>
      <c r="E93" s="12" t="s">
        <v>9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135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19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69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7BED31F7-EB61-444B-ABC1-C9BFC2341A0A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63488-4575-41C1-BBA4-6413AC456B84}">
  <dimension ref="A1:Z1000"/>
  <sheetViews>
    <sheetView workbookViewId="0">
      <selection activeCell="B3" sqref="B3:F3"/>
    </sheetView>
  </sheetViews>
  <sheetFormatPr defaultColWidth="12.5703125" defaultRowHeight="15" customHeight="1"/>
  <cols>
    <col min="1" max="1" width="10.42578125" style="53" customWidth="1"/>
    <col min="2" max="2" width="19.5703125" style="53" customWidth="1"/>
    <col min="3" max="3" width="5.42578125" style="53" customWidth="1"/>
    <col min="4" max="4" width="3.5703125" style="53" customWidth="1"/>
    <col min="5" max="5" width="5" style="53" customWidth="1"/>
    <col min="6" max="6" width="19.5703125" style="53" customWidth="1"/>
    <col min="7" max="7" width="13.5703125" style="53" customWidth="1"/>
    <col min="8" max="8" width="7.85546875" style="53" customWidth="1"/>
    <col min="9" max="9" width="11.140625" style="53" customWidth="1"/>
    <col min="10" max="10" width="2.5703125" style="53" customWidth="1"/>
    <col min="11" max="11" width="9.140625" style="53" customWidth="1"/>
    <col min="12" max="12" width="10.5703125" style="53" customWidth="1"/>
    <col min="13" max="13" width="2.42578125" style="53" customWidth="1"/>
    <col min="14" max="15" width="9.140625" style="53" customWidth="1"/>
    <col min="16" max="26" width="8" style="53" customWidth="1"/>
    <col min="27" max="16384" width="12.5703125" style="53"/>
  </cols>
  <sheetData>
    <row r="1" spans="1:26" ht="14.25" customHeight="1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42.75" customHeight="1">
      <c r="A2" s="426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93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>
      <c r="A3" s="151" t="s">
        <v>2</v>
      </c>
      <c r="B3" s="394" t="s">
        <v>524</v>
      </c>
      <c r="C3" s="395"/>
      <c r="D3" s="395"/>
      <c r="E3" s="395"/>
      <c r="F3" s="390"/>
      <c r="G3" s="151" t="s">
        <v>4</v>
      </c>
      <c r="H3" s="428" t="s">
        <v>250</v>
      </c>
      <c r="I3" s="395"/>
      <c r="J3" s="395"/>
      <c r="K3" s="395"/>
      <c r="L3" s="395"/>
      <c r="M3" s="390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2.75" customHeight="1">
      <c r="A4" s="55" t="s">
        <v>5</v>
      </c>
      <c r="B4" s="52"/>
      <c r="C4" s="56"/>
      <c r="D4" s="52"/>
      <c r="E4" s="52"/>
      <c r="F4" s="52"/>
      <c r="G4" s="52"/>
      <c r="H4" s="52"/>
      <c r="I4" s="52"/>
      <c r="J4" s="52"/>
      <c r="K4" s="57" t="s">
        <v>6</v>
      </c>
      <c r="L4" s="52"/>
      <c r="M4" s="58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2.75" customHeight="1">
      <c r="A5" s="59" t="s">
        <v>7</v>
      </c>
      <c r="B5" s="60" t="s">
        <v>8</v>
      </c>
      <c r="C5" s="61" t="s">
        <v>9</v>
      </c>
      <c r="D5" s="62" t="s">
        <v>10</v>
      </c>
      <c r="E5" s="63">
        <v>0</v>
      </c>
      <c r="F5" s="60" t="s">
        <v>11</v>
      </c>
      <c r="G5" s="57" t="s">
        <v>12</v>
      </c>
      <c r="H5" s="389" t="s">
        <v>44</v>
      </c>
      <c r="I5" s="390"/>
      <c r="J5" s="52"/>
      <c r="K5" s="389" t="s">
        <v>17</v>
      </c>
      <c r="L5" s="390"/>
      <c r="M5" s="58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2.75" customHeight="1">
      <c r="A6" s="59" t="s">
        <v>14</v>
      </c>
      <c r="B6" s="60" t="s">
        <v>15</v>
      </c>
      <c r="C6" s="61" t="s">
        <v>9</v>
      </c>
      <c r="D6" s="62" t="s">
        <v>10</v>
      </c>
      <c r="E6" s="63">
        <v>1</v>
      </c>
      <c r="F6" s="60" t="s">
        <v>16</v>
      </c>
      <c r="G6" s="57" t="s">
        <v>5</v>
      </c>
      <c r="H6" s="389" t="s">
        <v>15</v>
      </c>
      <c r="I6" s="390"/>
      <c r="J6" s="52"/>
      <c r="K6" s="389" t="s">
        <v>27</v>
      </c>
      <c r="L6" s="390"/>
      <c r="M6" s="58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2.75" customHeight="1">
      <c r="A7" s="59" t="s">
        <v>18</v>
      </c>
      <c r="B7" s="60" t="s">
        <v>16</v>
      </c>
      <c r="C7" s="61" t="s">
        <v>9</v>
      </c>
      <c r="D7" s="62" t="s">
        <v>10</v>
      </c>
      <c r="E7" s="63">
        <v>0</v>
      </c>
      <c r="F7" s="60" t="s">
        <v>11</v>
      </c>
      <c r="G7" s="52"/>
      <c r="H7" s="52"/>
      <c r="I7" s="52"/>
      <c r="J7" s="52"/>
      <c r="K7" s="389" t="s">
        <v>242</v>
      </c>
      <c r="L7" s="390"/>
      <c r="M7" s="58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2.75" customHeight="1">
      <c r="A8" s="59" t="s">
        <v>143</v>
      </c>
      <c r="B8" s="60" t="s">
        <v>8</v>
      </c>
      <c r="C8" s="61" t="s">
        <v>24</v>
      </c>
      <c r="D8" s="62" t="s">
        <v>10</v>
      </c>
      <c r="E8" s="63">
        <v>0</v>
      </c>
      <c r="F8" s="60" t="s">
        <v>15</v>
      </c>
      <c r="G8" s="52"/>
      <c r="H8" s="52"/>
      <c r="I8" s="52"/>
      <c r="J8" s="52"/>
      <c r="K8" s="389" t="s">
        <v>79</v>
      </c>
      <c r="L8" s="390"/>
      <c r="M8" s="64"/>
      <c r="N8" s="6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2.75" customHeight="1">
      <c r="A9" s="59" t="s">
        <v>23</v>
      </c>
      <c r="B9" s="60" t="s">
        <v>16</v>
      </c>
      <c r="C9" s="61" t="s">
        <v>24</v>
      </c>
      <c r="D9" s="62" t="s">
        <v>10</v>
      </c>
      <c r="E9" s="63">
        <v>2</v>
      </c>
      <c r="F9" s="60" t="s">
        <v>8</v>
      </c>
      <c r="G9" s="52"/>
      <c r="H9" s="52"/>
      <c r="I9" s="52"/>
      <c r="J9" s="52"/>
      <c r="K9" s="389" t="s">
        <v>40</v>
      </c>
      <c r="L9" s="390"/>
      <c r="M9" s="6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2.75" customHeight="1">
      <c r="A10" s="59" t="s">
        <v>23</v>
      </c>
      <c r="B10" s="60" t="s">
        <v>11</v>
      </c>
      <c r="C10" s="61" t="s">
        <v>39</v>
      </c>
      <c r="D10" s="62" t="s">
        <v>10</v>
      </c>
      <c r="E10" s="63">
        <v>2</v>
      </c>
      <c r="F10" s="66" t="s">
        <v>15</v>
      </c>
      <c r="G10" s="52"/>
      <c r="H10" s="52"/>
      <c r="I10" s="52"/>
      <c r="J10" s="52"/>
      <c r="K10" s="67" t="s">
        <v>13</v>
      </c>
      <c r="L10" s="68"/>
      <c r="M10" s="58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69"/>
      <c r="B11" s="52"/>
      <c r="C11" s="56"/>
      <c r="D11" s="56"/>
      <c r="E11" s="52"/>
      <c r="F11" s="60"/>
      <c r="G11" s="52"/>
      <c r="H11" s="52"/>
      <c r="I11" s="52"/>
      <c r="J11" s="52"/>
      <c r="K11" s="389" t="s">
        <v>60</v>
      </c>
      <c r="L11" s="390"/>
      <c r="M11" s="58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70" t="s">
        <v>28</v>
      </c>
      <c r="B12" s="52"/>
      <c r="C12" s="56"/>
      <c r="D12" s="56"/>
      <c r="E12" s="52"/>
      <c r="F12" s="60"/>
      <c r="G12" s="52"/>
      <c r="H12" s="52"/>
      <c r="I12" s="52"/>
      <c r="J12" s="52"/>
      <c r="K12" s="389" t="s">
        <v>34</v>
      </c>
      <c r="L12" s="390"/>
      <c r="M12" s="58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2.75" customHeight="1">
      <c r="A13" s="59" t="s">
        <v>30</v>
      </c>
      <c r="B13" s="60" t="s">
        <v>31</v>
      </c>
      <c r="C13" s="61" t="s">
        <v>9</v>
      </c>
      <c r="D13" s="62" t="s">
        <v>10</v>
      </c>
      <c r="E13" s="61" t="s">
        <v>9</v>
      </c>
      <c r="F13" s="60" t="s">
        <v>32</v>
      </c>
      <c r="G13" s="57" t="s">
        <v>12</v>
      </c>
      <c r="H13" s="389" t="s">
        <v>33</v>
      </c>
      <c r="I13" s="390"/>
      <c r="J13" s="52"/>
      <c r="K13" s="389" t="s">
        <v>26</v>
      </c>
      <c r="L13" s="390"/>
      <c r="M13" s="58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2.75" customHeight="1">
      <c r="A14" s="59" t="s">
        <v>144</v>
      </c>
      <c r="B14" s="60" t="s">
        <v>36</v>
      </c>
      <c r="C14" s="61" t="s">
        <v>39</v>
      </c>
      <c r="D14" s="62" t="s">
        <v>10</v>
      </c>
      <c r="E14" s="61" t="s">
        <v>9</v>
      </c>
      <c r="F14" s="60" t="s">
        <v>33</v>
      </c>
      <c r="G14" s="57" t="s">
        <v>28</v>
      </c>
      <c r="H14" s="389" t="s">
        <v>32</v>
      </c>
      <c r="I14" s="390"/>
      <c r="J14" s="52"/>
      <c r="K14" s="389" t="s">
        <v>108</v>
      </c>
      <c r="L14" s="390"/>
      <c r="M14" s="58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2.75" customHeight="1">
      <c r="A15" s="59" t="s">
        <v>38</v>
      </c>
      <c r="B15" s="60" t="s">
        <v>33</v>
      </c>
      <c r="C15" s="61" t="s">
        <v>9</v>
      </c>
      <c r="D15" s="62" t="s">
        <v>10</v>
      </c>
      <c r="E15" s="61" t="s">
        <v>24</v>
      </c>
      <c r="F15" s="60" t="s">
        <v>32</v>
      </c>
      <c r="G15" s="52"/>
      <c r="H15" s="52"/>
      <c r="I15" s="52"/>
      <c r="J15" s="52"/>
      <c r="K15" s="389" t="s">
        <v>8</v>
      </c>
      <c r="L15" s="390"/>
      <c r="M15" s="58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2.75" customHeight="1">
      <c r="A16" s="59" t="s">
        <v>145</v>
      </c>
      <c r="B16" s="60" t="s">
        <v>31</v>
      </c>
      <c r="C16" s="61" t="s">
        <v>24</v>
      </c>
      <c r="D16" s="62" t="s">
        <v>10</v>
      </c>
      <c r="E16" s="61" t="s">
        <v>39</v>
      </c>
      <c r="F16" s="60" t="s">
        <v>36</v>
      </c>
      <c r="G16" s="52"/>
      <c r="H16" s="52"/>
      <c r="I16" s="52"/>
      <c r="J16" s="52"/>
      <c r="K16" s="389" t="s">
        <v>37</v>
      </c>
      <c r="L16" s="390"/>
      <c r="M16" s="6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2.75" customHeight="1">
      <c r="A17" s="59" t="s">
        <v>43</v>
      </c>
      <c r="B17" s="60" t="s">
        <v>33</v>
      </c>
      <c r="C17" s="61" t="s">
        <v>24</v>
      </c>
      <c r="D17" s="62" t="s">
        <v>10</v>
      </c>
      <c r="E17" s="61" t="s">
        <v>39</v>
      </c>
      <c r="F17" s="60" t="s">
        <v>31</v>
      </c>
      <c r="G17" s="52"/>
      <c r="H17" s="52"/>
      <c r="I17" s="52"/>
      <c r="J17" s="52"/>
      <c r="K17" s="389" t="s">
        <v>20</v>
      </c>
      <c r="L17" s="390"/>
      <c r="M17" s="58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2.75" customHeight="1">
      <c r="A18" s="59" t="s">
        <v>43</v>
      </c>
      <c r="B18" s="60" t="s">
        <v>32</v>
      </c>
      <c r="C18" s="61" t="s">
        <v>9</v>
      </c>
      <c r="D18" s="62" t="s">
        <v>10</v>
      </c>
      <c r="E18" s="61" t="s">
        <v>39</v>
      </c>
      <c r="F18" s="60" t="s">
        <v>36</v>
      </c>
      <c r="G18" s="52"/>
      <c r="H18" s="52"/>
      <c r="I18" s="52"/>
      <c r="J18" s="52"/>
      <c r="K18" s="389" t="s">
        <v>58</v>
      </c>
      <c r="L18" s="390"/>
      <c r="M18" s="58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2.75" customHeight="1">
      <c r="A19" s="69"/>
      <c r="B19" s="52"/>
      <c r="C19" s="56"/>
      <c r="D19" s="56"/>
      <c r="E19" s="52"/>
      <c r="F19" s="60"/>
      <c r="G19" s="52"/>
      <c r="H19" s="57"/>
      <c r="I19" s="52"/>
      <c r="J19" s="52"/>
      <c r="K19" s="389" t="s">
        <v>33</v>
      </c>
      <c r="L19" s="390"/>
      <c r="M19" s="58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2.75" customHeight="1">
      <c r="A20" s="70" t="s">
        <v>46</v>
      </c>
      <c r="B20" s="52"/>
      <c r="C20" s="56"/>
      <c r="D20" s="56"/>
      <c r="E20" s="52"/>
      <c r="F20" s="60"/>
      <c r="G20" s="52"/>
      <c r="H20" s="52"/>
      <c r="I20" s="52"/>
      <c r="J20" s="52"/>
      <c r="K20" s="389" t="s">
        <v>22</v>
      </c>
      <c r="L20" s="390"/>
      <c r="M20" s="58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2.75" customHeight="1">
      <c r="A21" s="59" t="s">
        <v>48</v>
      </c>
      <c r="B21" s="60" t="s">
        <v>26</v>
      </c>
      <c r="C21" s="61" t="s">
        <v>9</v>
      </c>
      <c r="D21" s="62" t="s">
        <v>10</v>
      </c>
      <c r="E21" s="61" t="s">
        <v>24</v>
      </c>
      <c r="F21" s="60" t="s">
        <v>45</v>
      </c>
      <c r="G21" s="57" t="s">
        <v>12</v>
      </c>
      <c r="H21" s="389" t="s">
        <v>384</v>
      </c>
      <c r="I21" s="390"/>
      <c r="J21" s="52"/>
      <c r="K21" s="52"/>
      <c r="L21" s="52"/>
      <c r="M21" s="58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2.75" customHeight="1">
      <c r="A22" s="59" t="s">
        <v>49</v>
      </c>
      <c r="B22" s="60" t="s">
        <v>50</v>
      </c>
      <c r="C22" s="61" t="s">
        <v>39</v>
      </c>
      <c r="D22" s="62" t="s">
        <v>10</v>
      </c>
      <c r="E22" s="61" t="s">
        <v>9</v>
      </c>
      <c r="F22" s="60" t="s">
        <v>51</v>
      </c>
      <c r="G22" s="57" t="s">
        <v>46</v>
      </c>
      <c r="H22" s="389" t="s">
        <v>45</v>
      </c>
      <c r="I22" s="390"/>
      <c r="J22" s="52"/>
      <c r="K22" s="57" t="s">
        <v>52</v>
      </c>
      <c r="L22" s="52"/>
      <c r="M22" s="58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2.75" customHeight="1">
      <c r="A23" s="59" t="s">
        <v>146</v>
      </c>
      <c r="B23" s="60" t="s">
        <v>51</v>
      </c>
      <c r="C23" s="61" t="s">
        <v>24</v>
      </c>
      <c r="D23" s="62" t="s">
        <v>10</v>
      </c>
      <c r="E23" s="61" t="s">
        <v>9</v>
      </c>
      <c r="F23" s="60" t="s">
        <v>45</v>
      </c>
      <c r="G23" s="52"/>
      <c r="H23" s="52"/>
      <c r="I23" s="52"/>
      <c r="J23" s="52"/>
      <c r="K23" s="389" t="s">
        <v>79</v>
      </c>
      <c r="L23" s="390"/>
      <c r="M23" s="58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2.75" customHeight="1">
      <c r="A24" s="59" t="s">
        <v>147</v>
      </c>
      <c r="B24" s="60" t="s">
        <v>26</v>
      </c>
      <c r="C24" s="61" t="s">
        <v>99</v>
      </c>
      <c r="D24" s="62" t="s">
        <v>10</v>
      </c>
      <c r="E24" s="61" t="s">
        <v>39</v>
      </c>
      <c r="F24" s="60" t="s">
        <v>50</v>
      </c>
      <c r="G24" s="52"/>
      <c r="H24" s="52"/>
      <c r="I24" s="52"/>
      <c r="J24" s="52"/>
      <c r="K24" s="389" t="s">
        <v>13</v>
      </c>
      <c r="L24" s="390"/>
      <c r="M24" s="58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2.75" customHeight="1">
      <c r="A25" s="59" t="s">
        <v>148</v>
      </c>
      <c r="B25" s="60" t="s">
        <v>51</v>
      </c>
      <c r="C25" s="61" t="s">
        <v>24</v>
      </c>
      <c r="D25" s="62" t="s">
        <v>10</v>
      </c>
      <c r="E25" s="61" t="s">
        <v>19</v>
      </c>
      <c r="F25" s="60" t="s">
        <v>26</v>
      </c>
      <c r="G25" s="52"/>
      <c r="H25" s="52"/>
      <c r="I25" s="52"/>
      <c r="J25" s="52"/>
      <c r="K25" s="389" t="s">
        <v>60</v>
      </c>
      <c r="L25" s="390"/>
      <c r="M25" s="58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2.75" customHeight="1">
      <c r="A26" s="59" t="s">
        <v>148</v>
      </c>
      <c r="B26" s="60" t="s">
        <v>45</v>
      </c>
      <c r="C26" s="61" t="s">
        <v>19</v>
      </c>
      <c r="D26" s="62" t="s">
        <v>10</v>
      </c>
      <c r="E26" s="61" t="s">
        <v>39</v>
      </c>
      <c r="F26" s="60" t="s">
        <v>50</v>
      </c>
      <c r="G26" s="52"/>
      <c r="H26" s="52"/>
      <c r="I26" s="52"/>
      <c r="J26" s="52"/>
      <c r="K26" s="389" t="s">
        <v>27</v>
      </c>
      <c r="L26" s="390"/>
      <c r="M26" s="58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2.75" customHeight="1">
      <c r="A27" s="69"/>
      <c r="B27" s="52"/>
      <c r="C27" s="56"/>
      <c r="D27" s="56"/>
      <c r="E27" s="52"/>
      <c r="F27" s="60"/>
      <c r="G27" s="52"/>
      <c r="H27" s="52"/>
      <c r="I27" s="52"/>
      <c r="J27" s="52"/>
      <c r="K27" s="389" t="s">
        <v>37</v>
      </c>
      <c r="L27" s="390"/>
      <c r="M27" s="58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2.75" customHeight="1">
      <c r="A28" s="70" t="s">
        <v>56</v>
      </c>
      <c r="B28" s="52"/>
      <c r="C28" s="56"/>
      <c r="D28" s="56"/>
      <c r="E28" s="52"/>
      <c r="F28" s="60"/>
      <c r="G28" s="52"/>
      <c r="H28" s="52"/>
      <c r="I28" s="52"/>
      <c r="J28" s="52"/>
      <c r="K28" s="389" t="s">
        <v>26</v>
      </c>
      <c r="L28" s="390"/>
      <c r="M28" s="58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2.75" customHeight="1">
      <c r="A29" s="59" t="s">
        <v>57</v>
      </c>
      <c r="B29" s="60" t="s">
        <v>58</v>
      </c>
      <c r="C29" s="61" t="s">
        <v>24</v>
      </c>
      <c r="D29" s="62" t="s">
        <v>10</v>
      </c>
      <c r="E29" s="61" t="s">
        <v>39</v>
      </c>
      <c r="F29" s="60" t="s">
        <v>59</v>
      </c>
      <c r="G29" s="57" t="s">
        <v>12</v>
      </c>
      <c r="H29" s="389" t="s">
        <v>58</v>
      </c>
      <c r="I29" s="390"/>
      <c r="J29" s="52"/>
      <c r="K29" s="389" t="s">
        <v>22</v>
      </c>
      <c r="L29" s="390"/>
      <c r="M29" s="58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2.75" customHeight="1">
      <c r="A30" s="59" t="s">
        <v>61</v>
      </c>
      <c r="B30" s="60" t="s">
        <v>62</v>
      </c>
      <c r="C30" s="61" t="s">
        <v>24</v>
      </c>
      <c r="D30" s="62" t="s">
        <v>10</v>
      </c>
      <c r="E30" s="61" t="s">
        <v>9</v>
      </c>
      <c r="F30" s="60" t="s">
        <v>60</v>
      </c>
      <c r="G30" s="57" t="s">
        <v>56</v>
      </c>
      <c r="H30" s="389" t="s">
        <v>60</v>
      </c>
      <c r="I30" s="390"/>
      <c r="J30" s="52"/>
      <c r="K30" s="389" t="s">
        <v>20</v>
      </c>
      <c r="L30" s="390"/>
      <c r="M30" s="58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2.75" customHeight="1">
      <c r="A31" s="59" t="s">
        <v>149</v>
      </c>
      <c r="B31" s="60" t="s">
        <v>58</v>
      </c>
      <c r="C31" s="61" t="s">
        <v>9</v>
      </c>
      <c r="D31" s="62" t="s">
        <v>10</v>
      </c>
      <c r="E31" s="61" t="s">
        <v>39</v>
      </c>
      <c r="F31" s="60" t="s">
        <v>62</v>
      </c>
      <c r="G31" s="52"/>
      <c r="H31" s="52"/>
      <c r="I31" s="52"/>
      <c r="J31" s="52"/>
      <c r="K31" s="52"/>
      <c r="L31" s="52"/>
      <c r="M31" s="58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2.75" customHeight="1">
      <c r="A32" s="59" t="s">
        <v>54</v>
      </c>
      <c r="B32" s="60" t="s">
        <v>60</v>
      </c>
      <c r="C32" s="61" t="s">
        <v>9</v>
      </c>
      <c r="D32" s="62" t="s">
        <v>10</v>
      </c>
      <c r="E32" s="61" t="s">
        <v>24</v>
      </c>
      <c r="F32" s="60" t="s">
        <v>59</v>
      </c>
      <c r="G32" s="52"/>
      <c r="H32" s="52"/>
      <c r="I32" s="52"/>
      <c r="J32" s="52"/>
      <c r="K32" s="57" t="s">
        <v>65</v>
      </c>
      <c r="L32" s="52"/>
      <c r="M32" s="58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2.75" customHeight="1">
      <c r="A33" s="59" t="s">
        <v>66</v>
      </c>
      <c r="B33" s="60" t="s">
        <v>60</v>
      </c>
      <c r="C33" s="61" t="s">
        <v>9</v>
      </c>
      <c r="D33" s="62" t="s">
        <v>10</v>
      </c>
      <c r="E33" s="61" t="s">
        <v>24</v>
      </c>
      <c r="F33" s="60" t="s">
        <v>58</v>
      </c>
      <c r="G33" s="52"/>
      <c r="H33" s="52"/>
      <c r="I33" s="52"/>
      <c r="J33" s="52"/>
      <c r="K33" s="389" t="s">
        <v>27</v>
      </c>
      <c r="L33" s="390"/>
      <c r="M33" s="58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2.75" customHeight="1">
      <c r="A34" s="59" t="s">
        <v>66</v>
      </c>
      <c r="B34" s="60" t="s">
        <v>59</v>
      </c>
      <c r="C34" s="61" t="s">
        <v>24</v>
      </c>
      <c r="D34" s="62" t="s">
        <v>10</v>
      </c>
      <c r="E34" s="61" t="s">
        <v>39</v>
      </c>
      <c r="F34" s="60" t="s">
        <v>62</v>
      </c>
      <c r="G34" s="52"/>
      <c r="H34" s="52"/>
      <c r="I34" s="52"/>
      <c r="J34" s="52"/>
      <c r="K34" s="389" t="s">
        <v>13</v>
      </c>
      <c r="L34" s="390"/>
      <c r="M34" s="58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2.75" customHeight="1">
      <c r="A35" s="71"/>
      <c r="B35" s="52"/>
      <c r="C35" s="56"/>
      <c r="D35" s="52"/>
      <c r="E35" s="52"/>
      <c r="F35" s="52"/>
      <c r="G35" s="52"/>
      <c r="H35" s="52"/>
      <c r="I35" s="52"/>
      <c r="J35" s="52"/>
      <c r="K35" s="389" t="s">
        <v>26</v>
      </c>
      <c r="L35" s="390"/>
      <c r="M35" s="58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2.75" customHeight="1">
      <c r="A36" s="70" t="s">
        <v>67</v>
      </c>
      <c r="B36" s="52"/>
      <c r="C36" s="56"/>
      <c r="D36" s="56"/>
      <c r="E36" s="52"/>
      <c r="F36" s="60"/>
      <c r="G36" s="52"/>
      <c r="H36" s="52"/>
      <c r="I36" s="52"/>
      <c r="J36" s="52"/>
      <c r="K36" s="389" t="s">
        <v>20</v>
      </c>
      <c r="L36" s="390"/>
      <c r="M36" s="58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2.75" customHeight="1">
      <c r="A37" s="59" t="s">
        <v>68</v>
      </c>
      <c r="B37" s="60" t="s">
        <v>27</v>
      </c>
      <c r="C37" s="61" t="s">
        <v>99</v>
      </c>
      <c r="D37" s="62" t="s">
        <v>10</v>
      </c>
      <c r="E37" s="61" t="s">
        <v>39</v>
      </c>
      <c r="F37" s="60" t="s">
        <v>70</v>
      </c>
      <c r="G37" s="57" t="s">
        <v>12</v>
      </c>
      <c r="H37" s="389" t="s">
        <v>27</v>
      </c>
      <c r="I37" s="390"/>
      <c r="J37" s="52"/>
      <c r="K37" s="52"/>
      <c r="L37" s="52"/>
      <c r="M37" s="58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2.75" customHeight="1">
      <c r="A38" s="59" t="s">
        <v>71</v>
      </c>
      <c r="B38" s="60" t="s">
        <v>72</v>
      </c>
      <c r="C38" s="61" t="s">
        <v>24</v>
      </c>
      <c r="D38" s="62" t="s">
        <v>10</v>
      </c>
      <c r="E38" s="61" t="s">
        <v>9</v>
      </c>
      <c r="F38" s="60" t="s">
        <v>73</v>
      </c>
      <c r="G38" s="57" t="s">
        <v>67</v>
      </c>
      <c r="H38" s="389" t="s">
        <v>73</v>
      </c>
      <c r="I38" s="390"/>
      <c r="J38" s="52"/>
      <c r="K38" s="57" t="s">
        <v>74</v>
      </c>
      <c r="L38" s="52"/>
      <c r="M38" s="58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2.75" customHeight="1">
      <c r="A39" s="59" t="s">
        <v>75</v>
      </c>
      <c r="B39" s="60" t="s">
        <v>27</v>
      </c>
      <c r="C39" s="61" t="s">
        <v>24</v>
      </c>
      <c r="D39" s="62" t="s">
        <v>10</v>
      </c>
      <c r="E39" s="61" t="s">
        <v>39</v>
      </c>
      <c r="F39" s="60" t="s">
        <v>72</v>
      </c>
      <c r="G39" s="52"/>
      <c r="H39" s="52"/>
      <c r="I39" s="52"/>
      <c r="J39" s="52"/>
      <c r="K39" s="389" t="s">
        <v>20</v>
      </c>
      <c r="L39" s="390"/>
      <c r="M39" s="58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2.75" customHeight="1">
      <c r="A40" s="59" t="s">
        <v>76</v>
      </c>
      <c r="B40" s="60" t="s">
        <v>73</v>
      </c>
      <c r="C40" s="61" t="s">
        <v>19</v>
      </c>
      <c r="D40" s="62" t="s">
        <v>10</v>
      </c>
      <c r="E40" s="61" t="s">
        <v>39</v>
      </c>
      <c r="F40" s="60" t="s">
        <v>70</v>
      </c>
      <c r="G40" s="52"/>
      <c r="H40" s="52"/>
      <c r="I40" s="52"/>
      <c r="J40" s="52"/>
      <c r="K40" s="389" t="s">
        <v>13</v>
      </c>
      <c r="L40" s="390"/>
      <c r="M40" s="58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2.75" customHeight="1">
      <c r="A41" s="59" t="s">
        <v>77</v>
      </c>
      <c r="B41" s="60" t="s">
        <v>70</v>
      </c>
      <c r="C41" s="61" t="s">
        <v>39</v>
      </c>
      <c r="D41" s="62" t="s">
        <v>10</v>
      </c>
      <c r="E41" s="61" t="s">
        <v>9</v>
      </c>
      <c r="F41" s="60" t="s">
        <v>72</v>
      </c>
      <c r="G41" s="52"/>
      <c r="H41" s="52"/>
      <c r="I41" s="52"/>
      <c r="J41" s="52"/>
      <c r="K41" s="52"/>
      <c r="L41" s="52"/>
      <c r="M41" s="58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2.75" customHeight="1">
      <c r="A42" s="59" t="s">
        <v>77</v>
      </c>
      <c r="B42" s="60" t="s">
        <v>73</v>
      </c>
      <c r="C42" s="61" t="s">
        <v>39</v>
      </c>
      <c r="D42" s="62" t="s">
        <v>10</v>
      </c>
      <c r="E42" s="61" t="s">
        <v>24</v>
      </c>
      <c r="F42" s="60" t="s">
        <v>27</v>
      </c>
      <c r="G42" s="52"/>
      <c r="H42" s="52"/>
      <c r="I42" s="52"/>
      <c r="J42" s="52"/>
      <c r="K42" s="52"/>
      <c r="L42" s="52"/>
      <c r="M42" s="58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2.75" customHeight="1">
      <c r="A43" s="71"/>
      <c r="B43" s="52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8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2.75" customHeight="1">
      <c r="A44" s="70" t="s">
        <v>78</v>
      </c>
      <c r="B44" s="52"/>
      <c r="C44" s="56"/>
      <c r="D44" s="56"/>
      <c r="E44" s="52"/>
      <c r="F44" s="60"/>
      <c r="G44" s="52"/>
      <c r="H44" s="52"/>
      <c r="I44" s="52"/>
      <c r="J44" s="52"/>
      <c r="K44" s="52"/>
      <c r="L44" s="56"/>
      <c r="M44" s="58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2.75" customHeight="1">
      <c r="A45" s="59" t="s">
        <v>150</v>
      </c>
      <c r="B45" s="60" t="s">
        <v>29</v>
      </c>
      <c r="C45" s="61" t="s">
        <v>24</v>
      </c>
      <c r="D45" s="62" t="s">
        <v>10</v>
      </c>
      <c r="E45" s="61" t="s">
        <v>9</v>
      </c>
      <c r="F45" s="60" t="s">
        <v>79</v>
      </c>
      <c r="G45" s="57" t="s">
        <v>12</v>
      </c>
      <c r="H45" s="389" t="s">
        <v>29</v>
      </c>
      <c r="I45" s="390"/>
      <c r="J45" s="52"/>
      <c r="K45" s="52"/>
      <c r="L45" s="52"/>
      <c r="M45" s="58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2.75" customHeight="1">
      <c r="A46" s="59" t="s">
        <v>80</v>
      </c>
      <c r="B46" s="60" t="s">
        <v>42</v>
      </c>
      <c r="C46" s="61" t="s">
        <v>9</v>
      </c>
      <c r="D46" s="62" t="s">
        <v>10</v>
      </c>
      <c r="E46" s="61" t="s">
        <v>24</v>
      </c>
      <c r="F46" s="60" t="s">
        <v>81</v>
      </c>
      <c r="G46" s="57" t="s">
        <v>78</v>
      </c>
      <c r="H46" s="389" t="s">
        <v>79</v>
      </c>
      <c r="I46" s="390"/>
      <c r="J46" s="52"/>
      <c r="K46" s="57" t="s">
        <v>82</v>
      </c>
      <c r="L46" s="52"/>
      <c r="M46" s="58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59" t="s">
        <v>83</v>
      </c>
      <c r="B47" s="60" t="s">
        <v>29</v>
      </c>
      <c r="C47" s="61" t="s">
        <v>9</v>
      </c>
      <c r="D47" s="62" t="s">
        <v>10</v>
      </c>
      <c r="E47" s="61" t="s">
        <v>24</v>
      </c>
      <c r="F47" s="60" t="s">
        <v>42</v>
      </c>
      <c r="G47" s="52"/>
      <c r="H47" s="52"/>
      <c r="I47" s="52"/>
      <c r="J47" s="52"/>
      <c r="K47" s="389" t="s">
        <v>13</v>
      </c>
      <c r="L47" s="390"/>
      <c r="M47" s="58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59" t="s">
        <v>151</v>
      </c>
      <c r="B48" s="60" t="s">
        <v>81</v>
      </c>
      <c r="C48" s="61" t="s">
        <v>39</v>
      </c>
      <c r="D48" s="62" t="s">
        <v>10</v>
      </c>
      <c r="E48" s="61" t="s">
        <v>9</v>
      </c>
      <c r="F48" s="60" t="s">
        <v>79</v>
      </c>
      <c r="G48" s="52"/>
      <c r="H48" s="52"/>
      <c r="I48" s="52"/>
      <c r="J48" s="52"/>
      <c r="K48" s="52"/>
      <c r="L48" s="52"/>
      <c r="M48" s="58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59" t="s">
        <v>85</v>
      </c>
      <c r="B49" s="60" t="s">
        <v>79</v>
      </c>
      <c r="C49" s="61" t="s">
        <v>9</v>
      </c>
      <c r="D49" s="62" t="s">
        <v>10</v>
      </c>
      <c r="E49" s="61" t="s">
        <v>24</v>
      </c>
      <c r="F49" s="60" t="s">
        <v>42</v>
      </c>
      <c r="G49" s="52"/>
      <c r="H49" s="52"/>
      <c r="I49" s="52"/>
      <c r="J49" s="52"/>
      <c r="K49" s="52"/>
      <c r="L49" s="52"/>
      <c r="M49" s="58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9" t="s">
        <v>85</v>
      </c>
      <c r="B50" s="60" t="s">
        <v>81</v>
      </c>
      <c r="C50" s="61" t="s">
        <v>39</v>
      </c>
      <c r="D50" s="62" t="s">
        <v>10</v>
      </c>
      <c r="E50" s="61" t="s">
        <v>19</v>
      </c>
      <c r="F50" s="60" t="s">
        <v>29</v>
      </c>
      <c r="G50" s="52"/>
      <c r="H50" s="52"/>
      <c r="I50" s="52"/>
      <c r="J50" s="52"/>
      <c r="K50" s="52"/>
      <c r="L50" s="52"/>
      <c r="M50" s="58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71"/>
      <c r="B51" s="52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8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70" t="s">
        <v>86</v>
      </c>
      <c r="B52" s="52"/>
      <c r="C52" s="56"/>
      <c r="D52" s="56"/>
      <c r="E52" s="52"/>
      <c r="F52" s="60"/>
      <c r="G52" s="52"/>
      <c r="H52" s="52"/>
      <c r="I52" s="52"/>
      <c r="J52" s="52"/>
      <c r="K52" s="52"/>
      <c r="L52" s="52"/>
      <c r="M52" s="58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9" t="s">
        <v>87</v>
      </c>
      <c r="B53" s="60" t="s">
        <v>34</v>
      </c>
      <c r="C53" s="61" t="s">
        <v>24</v>
      </c>
      <c r="D53" s="62" t="s">
        <v>10</v>
      </c>
      <c r="E53" s="61" t="s">
        <v>39</v>
      </c>
      <c r="F53" s="60" t="s">
        <v>88</v>
      </c>
      <c r="G53" s="57" t="s">
        <v>12</v>
      </c>
      <c r="H53" s="389" t="s">
        <v>34</v>
      </c>
      <c r="I53" s="390"/>
      <c r="J53" s="52"/>
      <c r="K53" s="52"/>
      <c r="L53" s="52"/>
      <c r="M53" s="58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9" t="s">
        <v>89</v>
      </c>
      <c r="B54" s="60" t="s">
        <v>90</v>
      </c>
      <c r="C54" s="61" t="s">
        <v>24</v>
      </c>
      <c r="D54" s="62" t="s">
        <v>10</v>
      </c>
      <c r="E54" s="61" t="s">
        <v>39</v>
      </c>
      <c r="F54" s="60" t="s">
        <v>91</v>
      </c>
      <c r="G54" s="57" t="s">
        <v>86</v>
      </c>
      <c r="H54" s="389" t="s">
        <v>88</v>
      </c>
      <c r="I54" s="390"/>
      <c r="J54" s="52"/>
      <c r="K54" s="57" t="s">
        <v>92</v>
      </c>
      <c r="L54" s="52"/>
      <c r="M54" s="58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9" t="s">
        <v>152</v>
      </c>
      <c r="B55" s="60" t="s">
        <v>34</v>
      </c>
      <c r="C55" s="61" t="s">
        <v>24</v>
      </c>
      <c r="D55" s="62" t="s">
        <v>10</v>
      </c>
      <c r="E55" s="61" t="s">
        <v>39</v>
      </c>
      <c r="F55" s="60" t="s">
        <v>90</v>
      </c>
      <c r="G55" s="52"/>
      <c r="H55" s="52"/>
      <c r="I55" s="52"/>
      <c r="J55" s="52"/>
      <c r="K55" s="389" t="s">
        <v>198</v>
      </c>
      <c r="L55" s="390"/>
      <c r="M55" s="58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9" t="s">
        <v>154</v>
      </c>
      <c r="B56" s="60" t="s">
        <v>91</v>
      </c>
      <c r="C56" s="61" t="s">
        <v>39</v>
      </c>
      <c r="D56" s="62" t="s">
        <v>10</v>
      </c>
      <c r="E56" s="61" t="s">
        <v>9</v>
      </c>
      <c r="F56" s="60" t="s">
        <v>88</v>
      </c>
      <c r="G56" s="52"/>
      <c r="H56" s="52"/>
      <c r="I56" s="52"/>
      <c r="J56" s="52"/>
      <c r="K56" s="52"/>
      <c r="L56" s="52"/>
      <c r="M56" s="58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9" t="s">
        <v>155</v>
      </c>
      <c r="B57" s="60" t="s">
        <v>88</v>
      </c>
      <c r="C57" s="61" t="s">
        <v>9</v>
      </c>
      <c r="D57" s="62" t="s">
        <v>10</v>
      </c>
      <c r="E57" s="61" t="s">
        <v>24</v>
      </c>
      <c r="F57" s="60" t="s">
        <v>90</v>
      </c>
      <c r="G57" s="52"/>
      <c r="H57" s="52"/>
      <c r="I57" s="52"/>
      <c r="J57" s="52"/>
      <c r="K57" s="52"/>
      <c r="L57" s="52"/>
      <c r="M57" s="58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9" t="s">
        <v>155</v>
      </c>
      <c r="B58" s="60" t="s">
        <v>91</v>
      </c>
      <c r="C58" s="61" t="s">
        <v>39</v>
      </c>
      <c r="D58" s="62" t="s">
        <v>10</v>
      </c>
      <c r="E58" s="61" t="s">
        <v>9</v>
      </c>
      <c r="F58" s="60" t="s">
        <v>34</v>
      </c>
      <c r="G58" s="52"/>
      <c r="H58" s="52"/>
      <c r="I58" s="52"/>
      <c r="J58" s="52"/>
      <c r="K58" s="52"/>
      <c r="L58" s="52"/>
      <c r="M58" s="58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71"/>
      <c r="B59" s="52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8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70" t="s">
        <v>97</v>
      </c>
      <c r="B60" s="52"/>
      <c r="C60" s="56"/>
      <c r="D60" s="56"/>
      <c r="E60" s="52"/>
      <c r="F60" s="60"/>
      <c r="G60" s="52"/>
      <c r="H60" s="52"/>
      <c r="I60" s="52"/>
      <c r="J60" s="52"/>
      <c r="K60" s="52"/>
      <c r="L60" s="52"/>
      <c r="M60" s="58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9" t="s">
        <v>156</v>
      </c>
      <c r="B61" s="60" t="s">
        <v>13</v>
      </c>
      <c r="C61" s="61" t="s">
        <v>99</v>
      </c>
      <c r="D61" s="62" t="s">
        <v>10</v>
      </c>
      <c r="E61" s="61" t="s">
        <v>39</v>
      </c>
      <c r="F61" s="60" t="s">
        <v>100</v>
      </c>
      <c r="G61" s="57" t="s">
        <v>12</v>
      </c>
      <c r="H61" s="389" t="s">
        <v>13</v>
      </c>
      <c r="I61" s="390"/>
      <c r="J61" s="52"/>
      <c r="K61" s="52"/>
      <c r="L61" s="52"/>
      <c r="M61" s="58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9" t="s">
        <v>157</v>
      </c>
      <c r="B62" s="60" t="s">
        <v>102</v>
      </c>
      <c r="C62" s="61" t="s">
        <v>39</v>
      </c>
      <c r="D62" s="62" t="s">
        <v>10</v>
      </c>
      <c r="E62" s="61" t="s">
        <v>9</v>
      </c>
      <c r="F62" s="60" t="s">
        <v>47</v>
      </c>
      <c r="G62" s="57" t="s">
        <v>97</v>
      </c>
      <c r="H62" s="389" t="s">
        <v>47</v>
      </c>
      <c r="I62" s="390"/>
      <c r="J62" s="52"/>
      <c r="K62" s="52"/>
      <c r="L62" s="52"/>
      <c r="M62" s="58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9" t="s">
        <v>158</v>
      </c>
      <c r="B63" s="60" t="s">
        <v>13</v>
      </c>
      <c r="C63" s="61" t="s">
        <v>9</v>
      </c>
      <c r="D63" s="62" t="s">
        <v>10</v>
      </c>
      <c r="E63" s="61" t="s">
        <v>39</v>
      </c>
      <c r="F63" s="60" t="s">
        <v>102</v>
      </c>
      <c r="G63" s="52"/>
      <c r="H63" s="52"/>
      <c r="I63" s="52"/>
      <c r="J63" s="52"/>
      <c r="K63" s="52"/>
      <c r="L63" s="52"/>
      <c r="M63" s="58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9" t="s">
        <v>159</v>
      </c>
      <c r="B64" s="60" t="s">
        <v>47</v>
      </c>
      <c r="C64" s="61" t="s">
        <v>9</v>
      </c>
      <c r="D64" s="62" t="s">
        <v>10</v>
      </c>
      <c r="E64" s="61" t="s">
        <v>39</v>
      </c>
      <c r="F64" s="60" t="s">
        <v>100</v>
      </c>
      <c r="G64" s="52"/>
      <c r="H64" s="52"/>
      <c r="I64" s="52"/>
      <c r="J64" s="52"/>
      <c r="K64" s="52"/>
      <c r="L64" s="52"/>
      <c r="M64" s="58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9" t="s">
        <v>160</v>
      </c>
      <c r="B65" s="60" t="s">
        <v>47</v>
      </c>
      <c r="C65" s="61" t="s">
        <v>39</v>
      </c>
      <c r="D65" s="62" t="s">
        <v>10</v>
      </c>
      <c r="E65" s="61" t="s">
        <v>9</v>
      </c>
      <c r="F65" s="60" t="s">
        <v>13</v>
      </c>
      <c r="G65" s="52"/>
      <c r="H65" s="52"/>
      <c r="I65" s="52"/>
      <c r="J65" s="52"/>
      <c r="K65" s="52"/>
      <c r="L65" s="52"/>
      <c r="M65" s="58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9" t="s">
        <v>160</v>
      </c>
      <c r="B66" s="60" t="s">
        <v>100</v>
      </c>
      <c r="C66" s="61" t="s">
        <v>39</v>
      </c>
      <c r="D66" s="62" t="s">
        <v>10</v>
      </c>
      <c r="E66" s="61" t="s">
        <v>24</v>
      </c>
      <c r="F66" s="60" t="s">
        <v>102</v>
      </c>
      <c r="G66" s="52"/>
      <c r="H66" s="52"/>
      <c r="I66" s="52"/>
      <c r="J66" s="52"/>
      <c r="K66" s="52"/>
      <c r="L66" s="52"/>
      <c r="M66" s="58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8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70" t="s">
        <v>106</v>
      </c>
      <c r="B68" s="52"/>
      <c r="C68" s="56"/>
      <c r="D68" s="56"/>
      <c r="E68" s="52"/>
      <c r="F68" s="60"/>
      <c r="G68" s="52"/>
      <c r="H68" s="52"/>
      <c r="I68" s="52"/>
      <c r="J68" s="52"/>
      <c r="K68" s="52"/>
      <c r="L68" s="52"/>
      <c r="M68" s="58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9" t="s">
        <v>107</v>
      </c>
      <c r="B69" s="60" t="s">
        <v>17</v>
      </c>
      <c r="C69" s="61" t="s">
        <v>9</v>
      </c>
      <c r="D69" s="62" t="s">
        <v>10</v>
      </c>
      <c r="E69" s="61" t="s">
        <v>24</v>
      </c>
      <c r="F69" s="60" t="s">
        <v>108</v>
      </c>
      <c r="G69" s="57" t="s">
        <v>12</v>
      </c>
      <c r="H69" s="389" t="s">
        <v>17</v>
      </c>
      <c r="I69" s="390"/>
      <c r="J69" s="52"/>
      <c r="K69" s="52"/>
      <c r="L69" s="52"/>
      <c r="M69" s="58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9" t="s">
        <v>109</v>
      </c>
      <c r="B70" s="60" t="s">
        <v>110</v>
      </c>
      <c r="C70" s="61" t="s">
        <v>24</v>
      </c>
      <c r="D70" s="62" t="s">
        <v>10</v>
      </c>
      <c r="E70" s="61" t="s">
        <v>19</v>
      </c>
      <c r="F70" s="60" t="s">
        <v>37</v>
      </c>
      <c r="G70" s="57" t="s">
        <v>106</v>
      </c>
      <c r="H70" s="389" t="s">
        <v>108</v>
      </c>
      <c r="I70" s="390"/>
      <c r="J70" s="52"/>
      <c r="K70" s="52"/>
      <c r="L70" s="52"/>
      <c r="M70" s="58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9" t="s">
        <v>111</v>
      </c>
      <c r="B71" s="60" t="s">
        <v>17</v>
      </c>
      <c r="C71" s="61" t="s">
        <v>19</v>
      </c>
      <c r="D71" s="62" t="s">
        <v>10</v>
      </c>
      <c r="E71" s="61" t="s">
        <v>39</v>
      </c>
      <c r="F71" s="60" t="s">
        <v>110</v>
      </c>
      <c r="G71" s="52"/>
      <c r="H71" s="52"/>
      <c r="I71" s="52"/>
      <c r="J71" s="52"/>
      <c r="K71" s="52"/>
      <c r="L71" s="52"/>
      <c r="M71" s="58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9" t="s">
        <v>161</v>
      </c>
      <c r="B72" s="60" t="s">
        <v>37</v>
      </c>
      <c r="C72" s="61" t="s">
        <v>24</v>
      </c>
      <c r="D72" s="62" t="s">
        <v>10</v>
      </c>
      <c r="E72" s="61" t="s">
        <v>9</v>
      </c>
      <c r="F72" s="60" t="s">
        <v>108</v>
      </c>
      <c r="G72" s="52"/>
      <c r="H72" s="52"/>
      <c r="I72" s="52"/>
      <c r="J72" s="52"/>
      <c r="K72" s="52"/>
      <c r="L72" s="52"/>
      <c r="M72" s="5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9" t="s">
        <v>113</v>
      </c>
      <c r="B73" s="60" t="s">
        <v>37</v>
      </c>
      <c r="C73" s="61" t="s">
        <v>24</v>
      </c>
      <c r="D73" s="62" t="s">
        <v>10</v>
      </c>
      <c r="E73" s="61" t="s">
        <v>9</v>
      </c>
      <c r="F73" s="60" t="s">
        <v>17</v>
      </c>
      <c r="G73" s="52"/>
      <c r="H73" s="52"/>
      <c r="I73" s="52"/>
      <c r="J73" s="52"/>
      <c r="K73" s="52"/>
      <c r="L73" s="52"/>
      <c r="M73" s="5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9" t="s">
        <v>113</v>
      </c>
      <c r="B74" s="60" t="s">
        <v>108</v>
      </c>
      <c r="C74" s="61" t="s">
        <v>9</v>
      </c>
      <c r="D74" s="62" t="s">
        <v>10</v>
      </c>
      <c r="E74" s="61" t="s">
        <v>24</v>
      </c>
      <c r="F74" s="60" t="s">
        <v>110</v>
      </c>
      <c r="G74" s="52"/>
      <c r="H74" s="52"/>
      <c r="I74" s="52"/>
      <c r="J74" s="52"/>
      <c r="K74" s="52"/>
      <c r="L74" s="52"/>
      <c r="M74" s="5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70" t="s">
        <v>114</v>
      </c>
      <c r="B76" s="52"/>
      <c r="C76" s="56"/>
      <c r="D76" s="56"/>
      <c r="E76" s="52"/>
      <c r="F76" s="60"/>
      <c r="G76" s="52"/>
      <c r="H76" s="52"/>
      <c r="I76" s="52"/>
      <c r="J76" s="52"/>
      <c r="K76" s="52"/>
      <c r="L76" s="52"/>
      <c r="M76" s="5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9" t="s">
        <v>115</v>
      </c>
      <c r="B77" s="60" t="s">
        <v>20</v>
      </c>
      <c r="C77" s="61" t="s">
        <v>9</v>
      </c>
      <c r="D77" s="62" t="s">
        <v>10</v>
      </c>
      <c r="E77" s="61" t="s">
        <v>39</v>
      </c>
      <c r="F77" s="60" t="s">
        <v>116</v>
      </c>
      <c r="G77" s="57" t="s">
        <v>12</v>
      </c>
      <c r="H77" s="389" t="s">
        <v>20</v>
      </c>
      <c r="I77" s="390"/>
      <c r="J77" s="52"/>
      <c r="K77" s="52"/>
      <c r="L77" s="52"/>
      <c r="M77" s="5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9" t="s">
        <v>117</v>
      </c>
      <c r="B78" s="60" t="s">
        <v>118</v>
      </c>
      <c r="C78" s="61" t="s">
        <v>9</v>
      </c>
      <c r="D78" s="62" t="s">
        <v>10</v>
      </c>
      <c r="E78" s="61" t="s">
        <v>39</v>
      </c>
      <c r="F78" s="60" t="s">
        <v>119</v>
      </c>
      <c r="G78" s="57" t="s">
        <v>114</v>
      </c>
      <c r="H78" s="389" t="s">
        <v>116</v>
      </c>
      <c r="I78" s="390"/>
      <c r="J78" s="52"/>
      <c r="K78" s="52"/>
      <c r="L78" s="52"/>
      <c r="M78" s="5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9" t="s">
        <v>162</v>
      </c>
      <c r="B79" s="60" t="s">
        <v>20</v>
      </c>
      <c r="C79" s="61" t="s">
        <v>24</v>
      </c>
      <c r="D79" s="62" t="s">
        <v>10</v>
      </c>
      <c r="E79" s="61" t="s">
        <v>39</v>
      </c>
      <c r="F79" s="60" t="s">
        <v>118</v>
      </c>
      <c r="G79" s="52"/>
      <c r="H79" s="52"/>
      <c r="I79" s="52"/>
      <c r="J79" s="52"/>
      <c r="K79" s="52"/>
      <c r="L79" s="52"/>
      <c r="M79" s="58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9" t="s">
        <v>163</v>
      </c>
      <c r="B80" s="60" t="s">
        <v>119</v>
      </c>
      <c r="C80" s="61" t="s">
        <v>24</v>
      </c>
      <c r="D80" s="62" t="s">
        <v>10</v>
      </c>
      <c r="E80" s="61" t="s">
        <v>9</v>
      </c>
      <c r="F80" s="60" t="s">
        <v>116</v>
      </c>
      <c r="G80" s="52"/>
      <c r="H80" s="52"/>
      <c r="I80" s="52"/>
      <c r="J80" s="52"/>
      <c r="K80" s="52"/>
      <c r="L80" s="52"/>
      <c r="M80" s="58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9" t="s">
        <v>164</v>
      </c>
      <c r="B81" s="60" t="s">
        <v>119</v>
      </c>
      <c r="C81" s="61" t="s">
        <v>39</v>
      </c>
      <c r="D81" s="62" t="s">
        <v>10</v>
      </c>
      <c r="E81" s="61" t="s">
        <v>69</v>
      </c>
      <c r="F81" s="60" t="s">
        <v>20</v>
      </c>
      <c r="G81" s="52"/>
      <c r="H81" s="52"/>
      <c r="I81" s="52"/>
      <c r="J81" s="52"/>
      <c r="K81" s="52"/>
      <c r="L81" s="52"/>
      <c r="M81" s="58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9" t="s">
        <v>164</v>
      </c>
      <c r="B82" s="60" t="s">
        <v>116</v>
      </c>
      <c r="C82" s="61" t="s">
        <v>24</v>
      </c>
      <c r="D82" s="62" t="s">
        <v>10</v>
      </c>
      <c r="E82" s="61" t="s">
        <v>24</v>
      </c>
      <c r="F82" s="60" t="s">
        <v>118</v>
      </c>
      <c r="G82" s="52"/>
      <c r="H82" s="52"/>
      <c r="I82" s="52"/>
      <c r="J82" s="52"/>
      <c r="K82" s="52"/>
      <c r="L82" s="52"/>
      <c r="M82" s="58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8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70" t="s">
        <v>123</v>
      </c>
      <c r="B84" s="52"/>
      <c r="C84" s="56"/>
      <c r="D84" s="56"/>
      <c r="E84" s="52"/>
      <c r="F84" s="60"/>
      <c r="G84" s="52"/>
      <c r="H84" s="52"/>
      <c r="I84" s="52"/>
      <c r="J84" s="52"/>
      <c r="K84" s="52"/>
      <c r="L84" s="52"/>
      <c r="M84" s="58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9" t="s">
        <v>124</v>
      </c>
      <c r="B85" s="60" t="s">
        <v>22</v>
      </c>
      <c r="C85" s="61" t="s">
        <v>19</v>
      </c>
      <c r="D85" s="62" t="s">
        <v>10</v>
      </c>
      <c r="E85" s="61" t="s">
        <v>39</v>
      </c>
      <c r="F85" s="60" t="s">
        <v>125</v>
      </c>
      <c r="G85" s="57" t="s">
        <v>12</v>
      </c>
      <c r="H85" s="389" t="s">
        <v>22</v>
      </c>
      <c r="I85" s="390"/>
      <c r="J85" s="52"/>
      <c r="K85" s="52"/>
      <c r="L85" s="52"/>
      <c r="M85" s="58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9" t="s">
        <v>165</v>
      </c>
      <c r="B86" s="60" t="s">
        <v>127</v>
      </c>
      <c r="C86" s="61" t="s">
        <v>39</v>
      </c>
      <c r="D86" s="62" t="s">
        <v>10</v>
      </c>
      <c r="E86" s="61" t="s">
        <v>9</v>
      </c>
      <c r="F86" s="60" t="s">
        <v>40</v>
      </c>
      <c r="G86" s="57" t="s">
        <v>123</v>
      </c>
      <c r="H86" s="389" t="s">
        <v>40</v>
      </c>
      <c r="I86" s="390"/>
      <c r="J86" s="52"/>
      <c r="K86" s="52"/>
      <c r="L86" s="52"/>
      <c r="M86" s="58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9" t="s">
        <v>166</v>
      </c>
      <c r="B87" s="60" t="s">
        <v>22</v>
      </c>
      <c r="C87" s="61" t="s">
        <v>19</v>
      </c>
      <c r="D87" s="62" t="s">
        <v>10</v>
      </c>
      <c r="E87" s="61" t="s">
        <v>39</v>
      </c>
      <c r="F87" s="60" t="s">
        <v>127</v>
      </c>
      <c r="G87" s="52"/>
      <c r="H87" s="52"/>
      <c r="I87" s="52"/>
      <c r="J87" s="52"/>
      <c r="K87" s="52"/>
      <c r="L87" s="52"/>
      <c r="M87" s="58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9" t="s">
        <v>129</v>
      </c>
      <c r="B88" s="60" t="s">
        <v>40</v>
      </c>
      <c r="C88" s="61" t="s">
        <v>19</v>
      </c>
      <c r="D88" s="62" t="s">
        <v>10</v>
      </c>
      <c r="E88" s="61" t="s">
        <v>39</v>
      </c>
      <c r="F88" s="60" t="s">
        <v>125</v>
      </c>
      <c r="G88" s="52"/>
      <c r="H88" s="52"/>
      <c r="I88" s="52"/>
      <c r="J88" s="52"/>
      <c r="K88" s="52"/>
      <c r="L88" s="52"/>
      <c r="M88" s="58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9" t="s">
        <v>130</v>
      </c>
      <c r="B89" s="60" t="s">
        <v>125</v>
      </c>
      <c r="C89" s="61" t="s">
        <v>24</v>
      </c>
      <c r="D89" s="62" t="s">
        <v>10</v>
      </c>
      <c r="E89" s="61" t="s">
        <v>39</v>
      </c>
      <c r="F89" s="60" t="s">
        <v>127</v>
      </c>
      <c r="G89" s="52"/>
      <c r="H89" s="52"/>
      <c r="I89" s="52"/>
      <c r="J89" s="52"/>
      <c r="K89" s="52"/>
      <c r="L89" s="52"/>
      <c r="M89" s="5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9" t="s">
        <v>130</v>
      </c>
      <c r="B90" s="60" t="s">
        <v>40</v>
      </c>
      <c r="C90" s="61" t="s">
        <v>24</v>
      </c>
      <c r="D90" s="62" t="s">
        <v>10</v>
      </c>
      <c r="E90" s="61" t="s">
        <v>9</v>
      </c>
      <c r="F90" s="60" t="s">
        <v>22</v>
      </c>
      <c r="G90" s="52"/>
      <c r="H90" s="52"/>
      <c r="I90" s="52"/>
      <c r="J90" s="52"/>
      <c r="K90" s="52"/>
      <c r="L90" s="52"/>
      <c r="M90" s="5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8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70" t="s">
        <v>131</v>
      </c>
      <c r="B92" s="52"/>
      <c r="C92" s="56"/>
      <c r="D92" s="56"/>
      <c r="E92" s="52"/>
      <c r="F92" s="60"/>
      <c r="G92" s="52"/>
      <c r="H92" s="52"/>
      <c r="I92" s="52"/>
      <c r="J92" s="52"/>
      <c r="K92" s="52"/>
      <c r="L92" s="52"/>
      <c r="M92" s="58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9" t="s">
        <v>167</v>
      </c>
      <c r="B93" s="60" t="s">
        <v>25</v>
      </c>
      <c r="C93" s="61" t="s">
        <v>9</v>
      </c>
      <c r="D93" s="62" t="s">
        <v>10</v>
      </c>
      <c r="E93" s="61" t="s">
        <v>39</v>
      </c>
      <c r="F93" s="60" t="s">
        <v>133</v>
      </c>
      <c r="G93" s="57" t="s">
        <v>12</v>
      </c>
      <c r="H93" s="389" t="s">
        <v>25</v>
      </c>
      <c r="I93" s="390"/>
      <c r="J93" s="52"/>
      <c r="K93" s="52"/>
      <c r="L93" s="52"/>
      <c r="M93" s="58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9" t="s">
        <v>168</v>
      </c>
      <c r="B94" s="60" t="s">
        <v>135</v>
      </c>
      <c r="C94" s="61" t="s">
        <v>9</v>
      </c>
      <c r="D94" s="62" t="s">
        <v>10</v>
      </c>
      <c r="E94" s="61" t="s">
        <v>24</v>
      </c>
      <c r="F94" s="60" t="s">
        <v>136</v>
      </c>
      <c r="G94" s="57" t="s">
        <v>131</v>
      </c>
      <c r="H94" s="389" t="s">
        <v>133</v>
      </c>
      <c r="I94" s="390"/>
      <c r="J94" s="52"/>
      <c r="K94" s="52"/>
      <c r="L94" s="52"/>
      <c r="M94" s="58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9" t="s">
        <v>169</v>
      </c>
      <c r="B95" s="60" t="s">
        <v>25</v>
      </c>
      <c r="C95" s="61" t="s">
        <v>9</v>
      </c>
      <c r="D95" s="62" t="s">
        <v>10</v>
      </c>
      <c r="E95" s="61" t="s">
        <v>39</v>
      </c>
      <c r="F95" s="60" t="s">
        <v>135</v>
      </c>
      <c r="G95" s="52"/>
      <c r="H95" s="52"/>
      <c r="I95" s="52"/>
      <c r="J95" s="52"/>
      <c r="K95" s="52"/>
      <c r="L95" s="52"/>
      <c r="M95" s="58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9" t="s">
        <v>170</v>
      </c>
      <c r="B96" s="60" t="s">
        <v>136</v>
      </c>
      <c r="C96" s="61" t="s">
        <v>39</v>
      </c>
      <c r="D96" s="62" t="s">
        <v>10</v>
      </c>
      <c r="E96" s="61" t="s">
        <v>24</v>
      </c>
      <c r="F96" s="60" t="s">
        <v>133</v>
      </c>
      <c r="G96" s="52"/>
      <c r="H96" s="52"/>
      <c r="I96" s="52"/>
      <c r="J96" s="52"/>
      <c r="K96" s="52"/>
      <c r="L96" s="52"/>
      <c r="M96" s="58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9" t="s">
        <v>171</v>
      </c>
      <c r="B97" s="60" t="s">
        <v>136</v>
      </c>
      <c r="C97" s="61" t="s">
        <v>39</v>
      </c>
      <c r="D97" s="62" t="s">
        <v>10</v>
      </c>
      <c r="E97" s="61" t="s">
        <v>19</v>
      </c>
      <c r="F97" s="60" t="s">
        <v>25</v>
      </c>
      <c r="G97" s="52"/>
      <c r="H97" s="52"/>
      <c r="I97" s="52"/>
      <c r="J97" s="52"/>
      <c r="K97" s="52"/>
      <c r="L97" s="52"/>
      <c r="M97" s="58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9" t="s">
        <v>171</v>
      </c>
      <c r="B98" s="60" t="s">
        <v>133</v>
      </c>
      <c r="C98" s="61" t="s">
        <v>9</v>
      </c>
      <c r="D98" s="62" t="s">
        <v>10</v>
      </c>
      <c r="E98" s="61" t="s">
        <v>24</v>
      </c>
      <c r="F98" s="60" t="s">
        <v>135</v>
      </c>
      <c r="G98" s="52"/>
      <c r="H98" s="52"/>
      <c r="I98" s="52"/>
      <c r="J98" s="52"/>
      <c r="K98" s="52"/>
      <c r="L98" s="52"/>
      <c r="M98" s="58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72"/>
      <c r="B99" s="72"/>
      <c r="C99" s="73"/>
      <c r="D99" s="72"/>
      <c r="E99" s="72"/>
      <c r="F99" s="72"/>
      <c r="G99" s="72"/>
      <c r="H99" s="72"/>
      <c r="I99" s="72"/>
      <c r="J99" s="72"/>
      <c r="K99" s="72"/>
      <c r="L99" s="72"/>
      <c r="M99" s="74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">
    <mergeCell ref="H13:I13"/>
    <mergeCell ref="K13:L13"/>
    <mergeCell ref="A2:M2"/>
    <mergeCell ref="B3:F3"/>
    <mergeCell ref="H3:M3"/>
    <mergeCell ref="H5:I5"/>
    <mergeCell ref="K5:L5"/>
    <mergeCell ref="H6:I6"/>
    <mergeCell ref="K6:L6"/>
    <mergeCell ref="K18:L18"/>
    <mergeCell ref="K7:L7"/>
    <mergeCell ref="K8:L8"/>
    <mergeCell ref="K9:L9"/>
    <mergeCell ref="K11:L11"/>
    <mergeCell ref="K12:L12"/>
    <mergeCell ref="H14:I14"/>
    <mergeCell ref="K14:L14"/>
    <mergeCell ref="K15:L15"/>
    <mergeCell ref="K16:L16"/>
    <mergeCell ref="K17:L17"/>
    <mergeCell ref="H29:I29"/>
    <mergeCell ref="K29:L29"/>
    <mergeCell ref="K19:L19"/>
    <mergeCell ref="K20:L20"/>
    <mergeCell ref="H21:I21"/>
    <mergeCell ref="H22:I22"/>
    <mergeCell ref="K23:L23"/>
    <mergeCell ref="K24:L24"/>
    <mergeCell ref="K36:L36"/>
    <mergeCell ref="K25:L25"/>
    <mergeCell ref="K26:L26"/>
    <mergeCell ref="K27:L27"/>
    <mergeCell ref="K28:L28"/>
    <mergeCell ref="H30:I30"/>
    <mergeCell ref="K30:L30"/>
    <mergeCell ref="K33:L33"/>
    <mergeCell ref="K34:L34"/>
    <mergeCell ref="K35:L35"/>
    <mergeCell ref="H62:I62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K55:L55"/>
    <mergeCell ref="H61:I61"/>
    <mergeCell ref="H93:I93"/>
    <mergeCell ref="H94:I94"/>
    <mergeCell ref="H69:I69"/>
    <mergeCell ref="H70:I70"/>
    <mergeCell ref="H77:I77"/>
    <mergeCell ref="H78:I78"/>
    <mergeCell ref="H85:I85"/>
    <mergeCell ref="H86:I86"/>
  </mergeCells>
  <hyperlinks>
    <hyperlink ref="H3" r:id="rId1" xr:uid="{604943D4-D779-4739-9A56-EEE66A060B67}"/>
  </hyperlinks>
  <pageMargins left="0.7" right="0.7" top="0.75" bottom="0.75" header="0" footer="0"/>
  <pageSetup orientation="landscape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3ADAB-6149-49FA-BD05-A2EA0E20D282}">
  <dimension ref="A1:N99"/>
  <sheetViews>
    <sheetView topLeftCell="B1" zoomScale="98" zoomScaleNormal="100" workbookViewId="0">
      <selection activeCell="B3" sqref="B3:F3"/>
    </sheetView>
  </sheetViews>
  <sheetFormatPr defaultColWidth="9.140625" defaultRowHeight="12.75"/>
  <cols>
    <col min="1" max="1" width="10.42578125" style="4" customWidth="1"/>
    <col min="2" max="2" width="19.7109375" style="4" bestFit="1" customWidth="1"/>
    <col min="3" max="3" width="5.28515625" style="7" customWidth="1"/>
    <col min="4" max="4" width="3.7109375" style="4" customWidth="1"/>
    <col min="5" max="5" width="5" style="4" customWidth="1"/>
    <col min="6" max="6" width="19.7109375" style="4" bestFit="1" customWidth="1"/>
    <col min="7" max="7" width="13.7109375" style="4" customWidth="1"/>
    <col min="8" max="8" width="7.85546875" style="4" customWidth="1"/>
    <col min="9" max="9" width="11.140625" style="4" customWidth="1"/>
    <col min="10" max="10" width="2.7109375" style="4" customWidth="1"/>
    <col min="11" max="11" width="9.140625" style="4"/>
    <col min="12" max="12" width="10.7109375" style="4" customWidth="1"/>
    <col min="13" max="13" width="2.42578125" style="4" customWidth="1"/>
    <col min="14" max="256" width="9.140625" style="4"/>
    <col min="257" max="257" width="10.42578125" style="4" customWidth="1"/>
    <col min="258" max="258" width="19.7109375" style="4" bestFit="1" customWidth="1"/>
    <col min="259" max="259" width="5.28515625" style="4" customWidth="1"/>
    <col min="260" max="260" width="3.7109375" style="4" customWidth="1"/>
    <col min="261" max="261" width="5" style="4" customWidth="1"/>
    <col min="262" max="262" width="19.7109375" style="4" bestFit="1" customWidth="1"/>
    <col min="263" max="263" width="13.7109375" style="4" customWidth="1"/>
    <col min="264" max="264" width="7.85546875" style="4" customWidth="1"/>
    <col min="265" max="265" width="11.140625" style="4" customWidth="1"/>
    <col min="266" max="266" width="2.7109375" style="4" customWidth="1"/>
    <col min="267" max="267" width="9.140625" style="4"/>
    <col min="268" max="268" width="10.7109375" style="4" customWidth="1"/>
    <col min="269" max="269" width="2.42578125" style="4" customWidth="1"/>
    <col min="270" max="512" width="9.140625" style="4"/>
    <col min="513" max="513" width="10.42578125" style="4" customWidth="1"/>
    <col min="514" max="514" width="19.7109375" style="4" bestFit="1" customWidth="1"/>
    <col min="515" max="515" width="5.28515625" style="4" customWidth="1"/>
    <col min="516" max="516" width="3.7109375" style="4" customWidth="1"/>
    <col min="517" max="517" width="5" style="4" customWidth="1"/>
    <col min="518" max="518" width="19.7109375" style="4" bestFit="1" customWidth="1"/>
    <col min="519" max="519" width="13.7109375" style="4" customWidth="1"/>
    <col min="520" max="520" width="7.85546875" style="4" customWidth="1"/>
    <col min="521" max="521" width="11.140625" style="4" customWidth="1"/>
    <col min="522" max="522" width="2.7109375" style="4" customWidth="1"/>
    <col min="523" max="523" width="9.140625" style="4"/>
    <col min="524" max="524" width="10.7109375" style="4" customWidth="1"/>
    <col min="525" max="525" width="2.42578125" style="4" customWidth="1"/>
    <col min="526" max="768" width="9.140625" style="4"/>
    <col min="769" max="769" width="10.42578125" style="4" customWidth="1"/>
    <col min="770" max="770" width="19.7109375" style="4" bestFit="1" customWidth="1"/>
    <col min="771" max="771" width="5.28515625" style="4" customWidth="1"/>
    <col min="772" max="772" width="3.7109375" style="4" customWidth="1"/>
    <col min="773" max="773" width="5" style="4" customWidth="1"/>
    <col min="774" max="774" width="19.7109375" style="4" bestFit="1" customWidth="1"/>
    <col min="775" max="775" width="13.7109375" style="4" customWidth="1"/>
    <col min="776" max="776" width="7.85546875" style="4" customWidth="1"/>
    <col min="777" max="777" width="11.140625" style="4" customWidth="1"/>
    <col min="778" max="778" width="2.7109375" style="4" customWidth="1"/>
    <col min="779" max="779" width="9.140625" style="4"/>
    <col min="780" max="780" width="10.7109375" style="4" customWidth="1"/>
    <col min="781" max="781" width="2.42578125" style="4" customWidth="1"/>
    <col min="782" max="1024" width="9.140625" style="4"/>
    <col min="1025" max="1025" width="10.42578125" style="4" customWidth="1"/>
    <col min="1026" max="1026" width="19.7109375" style="4" bestFit="1" customWidth="1"/>
    <col min="1027" max="1027" width="5.28515625" style="4" customWidth="1"/>
    <col min="1028" max="1028" width="3.7109375" style="4" customWidth="1"/>
    <col min="1029" max="1029" width="5" style="4" customWidth="1"/>
    <col min="1030" max="1030" width="19.7109375" style="4" bestFit="1" customWidth="1"/>
    <col min="1031" max="1031" width="13.7109375" style="4" customWidth="1"/>
    <col min="1032" max="1032" width="7.85546875" style="4" customWidth="1"/>
    <col min="1033" max="1033" width="11.140625" style="4" customWidth="1"/>
    <col min="1034" max="1034" width="2.7109375" style="4" customWidth="1"/>
    <col min="1035" max="1035" width="9.140625" style="4"/>
    <col min="1036" max="1036" width="10.7109375" style="4" customWidth="1"/>
    <col min="1037" max="1037" width="2.42578125" style="4" customWidth="1"/>
    <col min="1038" max="1280" width="9.140625" style="4"/>
    <col min="1281" max="1281" width="10.42578125" style="4" customWidth="1"/>
    <col min="1282" max="1282" width="19.7109375" style="4" bestFit="1" customWidth="1"/>
    <col min="1283" max="1283" width="5.28515625" style="4" customWidth="1"/>
    <col min="1284" max="1284" width="3.7109375" style="4" customWidth="1"/>
    <col min="1285" max="1285" width="5" style="4" customWidth="1"/>
    <col min="1286" max="1286" width="19.7109375" style="4" bestFit="1" customWidth="1"/>
    <col min="1287" max="1287" width="13.7109375" style="4" customWidth="1"/>
    <col min="1288" max="1288" width="7.85546875" style="4" customWidth="1"/>
    <col min="1289" max="1289" width="11.140625" style="4" customWidth="1"/>
    <col min="1290" max="1290" width="2.7109375" style="4" customWidth="1"/>
    <col min="1291" max="1291" width="9.140625" style="4"/>
    <col min="1292" max="1292" width="10.7109375" style="4" customWidth="1"/>
    <col min="1293" max="1293" width="2.42578125" style="4" customWidth="1"/>
    <col min="1294" max="1536" width="9.140625" style="4"/>
    <col min="1537" max="1537" width="10.42578125" style="4" customWidth="1"/>
    <col min="1538" max="1538" width="19.7109375" style="4" bestFit="1" customWidth="1"/>
    <col min="1539" max="1539" width="5.28515625" style="4" customWidth="1"/>
    <col min="1540" max="1540" width="3.7109375" style="4" customWidth="1"/>
    <col min="1541" max="1541" width="5" style="4" customWidth="1"/>
    <col min="1542" max="1542" width="19.7109375" style="4" bestFit="1" customWidth="1"/>
    <col min="1543" max="1543" width="13.7109375" style="4" customWidth="1"/>
    <col min="1544" max="1544" width="7.85546875" style="4" customWidth="1"/>
    <col min="1545" max="1545" width="11.140625" style="4" customWidth="1"/>
    <col min="1546" max="1546" width="2.7109375" style="4" customWidth="1"/>
    <col min="1547" max="1547" width="9.140625" style="4"/>
    <col min="1548" max="1548" width="10.7109375" style="4" customWidth="1"/>
    <col min="1549" max="1549" width="2.42578125" style="4" customWidth="1"/>
    <col min="1550" max="1792" width="9.140625" style="4"/>
    <col min="1793" max="1793" width="10.42578125" style="4" customWidth="1"/>
    <col min="1794" max="1794" width="19.7109375" style="4" bestFit="1" customWidth="1"/>
    <col min="1795" max="1795" width="5.28515625" style="4" customWidth="1"/>
    <col min="1796" max="1796" width="3.7109375" style="4" customWidth="1"/>
    <col min="1797" max="1797" width="5" style="4" customWidth="1"/>
    <col min="1798" max="1798" width="19.7109375" style="4" bestFit="1" customWidth="1"/>
    <col min="1799" max="1799" width="13.7109375" style="4" customWidth="1"/>
    <col min="1800" max="1800" width="7.85546875" style="4" customWidth="1"/>
    <col min="1801" max="1801" width="11.140625" style="4" customWidth="1"/>
    <col min="1802" max="1802" width="2.7109375" style="4" customWidth="1"/>
    <col min="1803" max="1803" width="9.140625" style="4"/>
    <col min="1804" max="1804" width="10.7109375" style="4" customWidth="1"/>
    <col min="1805" max="1805" width="2.42578125" style="4" customWidth="1"/>
    <col min="1806" max="2048" width="9.140625" style="4"/>
    <col min="2049" max="2049" width="10.42578125" style="4" customWidth="1"/>
    <col min="2050" max="2050" width="19.7109375" style="4" bestFit="1" customWidth="1"/>
    <col min="2051" max="2051" width="5.28515625" style="4" customWidth="1"/>
    <col min="2052" max="2052" width="3.7109375" style="4" customWidth="1"/>
    <col min="2053" max="2053" width="5" style="4" customWidth="1"/>
    <col min="2054" max="2054" width="19.7109375" style="4" bestFit="1" customWidth="1"/>
    <col min="2055" max="2055" width="13.7109375" style="4" customWidth="1"/>
    <col min="2056" max="2056" width="7.85546875" style="4" customWidth="1"/>
    <col min="2057" max="2057" width="11.140625" style="4" customWidth="1"/>
    <col min="2058" max="2058" width="2.7109375" style="4" customWidth="1"/>
    <col min="2059" max="2059" width="9.140625" style="4"/>
    <col min="2060" max="2060" width="10.7109375" style="4" customWidth="1"/>
    <col min="2061" max="2061" width="2.42578125" style="4" customWidth="1"/>
    <col min="2062" max="2304" width="9.140625" style="4"/>
    <col min="2305" max="2305" width="10.42578125" style="4" customWidth="1"/>
    <col min="2306" max="2306" width="19.7109375" style="4" bestFit="1" customWidth="1"/>
    <col min="2307" max="2307" width="5.28515625" style="4" customWidth="1"/>
    <col min="2308" max="2308" width="3.7109375" style="4" customWidth="1"/>
    <col min="2309" max="2309" width="5" style="4" customWidth="1"/>
    <col min="2310" max="2310" width="19.7109375" style="4" bestFit="1" customWidth="1"/>
    <col min="2311" max="2311" width="13.7109375" style="4" customWidth="1"/>
    <col min="2312" max="2312" width="7.85546875" style="4" customWidth="1"/>
    <col min="2313" max="2313" width="11.140625" style="4" customWidth="1"/>
    <col min="2314" max="2314" width="2.7109375" style="4" customWidth="1"/>
    <col min="2315" max="2315" width="9.140625" style="4"/>
    <col min="2316" max="2316" width="10.7109375" style="4" customWidth="1"/>
    <col min="2317" max="2317" width="2.42578125" style="4" customWidth="1"/>
    <col min="2318" max="2560" width="9.140625" style="4"/>
    <col min="2561" max="2561" width="10.42578125" style="4" customWidth="1"/>
    <col min="2562" max="2562" width="19.7109375" style="4" bestFit="1" customWidth="1"/>
    <col min="2563" max="2563" width="5.28515625" style="4" customWidth="1"/>
    <col min="2564" max="2564" width="3.7109375" style="4" customWidth="1"/>
    <col min="2565" max="2565" width="5" style="4" customWidth="1"/>
    <col min="2566" max="2566" width="19.7109375" style="4" bestFit="1" customWidth="1"/>
    <col min="2567" max="2567" width="13.7109375" style="4" customWidth="1"/>
    <col min="2568" max="2568" width="7.85546875" style="4" customWidth="1"/>
    <col min="2569" max="2569" width="11.140625" style="4" customWidth="1"/>
    <col min="2570" max="2570" width="2.7109375" style="4" customWidth="1"/>
    <col min="2571" max="2571" width="9.140625" style="4"/>
    <col min="2572" max="2572" width="10.7109375" style="4" customWidth="1"/>
    <col min="2573" max="2573" width="2.42578125" style="4" customWidth="1"/>
    <col min="2574" max="2816" width="9.140625" style="4"/>
    <col min="2817" max="2817" width="10.42578125" style="4" customWidth="1"/>
    <col min="2818" max="2818" width="19.7109375" style="4" bestFit="1" customWidth="1"/>
    <col min="2819" max="2819" width="5.28515625" style="4" customWidth="1"/>
    <col min="2820" max="2820" width="3.7109375" style="4" customWidth="1"/>
    <col min="2821" max="2821" width="5" style="4" customWidth="1"/>
    <col min="2822" max="2822" width="19.7109375" style="4" bestFit="1" customWidth="1"/>
    <col min="2823" max="2823" width="13.7109375" style="4" customWidth="1"/>
    <col min="2824" max="2824" width="7.85546875" style="4" customWidth="1"/>
    <col min="2825" max="2825" width="11.140625" style="4" customWidth="1"/>
    <col min="2826" max="2826" width="2.7109375" style="4" customWidth="1"/>
    <col min="2827" max="2827" width="9.140625" style="4"/>
    <col min="2828" max="2828" width="10.7109375" style="4" customWidth="1"/>
    <col min="2829" max="2829" width="2.42578125" style="4" customWidth="1"/>
    <col min="2830" max="3072" width="9.140625" style="4"/>
    <col min="3073" max="3073" width="10.42578125" style="4" customWidth="1"/>
    <col min="3074" max="3074" width="19.7109375" style="4" bestFit="1" customWidth="1"/>
    <col min="3075" max="3075" width="5.28515625" style="4" customWidth="1"/>
    <col min="3076" max="3076" width="3.7109375" style="4" customWidth="1"/>
    <col min="3077" max="3077" width="5" style="4" customWidth="1"/>
    <col min="3078" max="3078" width="19.7109375" style="4" bestFit="1" customWidth="1"/>
    <col min="3079" max="3079" width="13.7109375" style="4" customWidth="1"/>
    <col min="3080" max="3080" width="7.85546875" style="4" customWidth="1"/>
    <col min="3081" max="3081" width="11.140625" style="4" customWidth="1"/>
    <col min="3082" max="3082" width="2.7109375" style="4" customWidth="1"/>
    <col min="3083" max="3083" width="9.140625" style="4"/>
    <col min="3084" max="3084" width="10.7109375" style="4" customWidth="1"/>
    <col min="3085" max="3085" width="2.42578125" style="4" customWidth="1"/>
    <col min="3086" max="3328" width="9.140625" style="4"/>
    <col min="3329" max="3329" width="10.42578125" style="4" customWidth="1"/>
    <col min="3330" max="3330" width="19.7109375" style="4" bestFit="1" customWidth="1"/>
    <col min="3331" max="3331" width="5.28515625" style="4" customWidth="1"/>
    <col min="3332" max="3332" width="3.7109375" style="4" customWidth="1"/>
    <col min="3333" max="3333" width="5" style="4" customWidth="1"/>
    <col min="3334" max="3334" width="19.7109375" style="4" bestFit="1" customWidth="1"/>
    <col min="3335" max="3335" width="13.7109375" style="4" customWidth="1"/>
    <col min="3336" max="3336" width="7.85546875" style="4" customWidth="1"/>
    <col min="3337" max="3337" width="11.140625" style="4" customWidth="1"/>
    <col min="3338" max="3338" width="2.7109375" style="4" customWidth="1"/>
    <col min="3339" max="3339" width="9.140625" style="4"/>
    <col min="3340" max="3340" width="10.7109375" style="4" customWidth="1"/>
    <col min="3341" max="3341" width="2.42578125" style="4" customWidth="1"/>
    <col min="3342" max="3584" width="9.140625" style="4"/>
    <col min="3585" max="3585" width="10.42578125" style="4" customWidth="1"/>
    <col min="3586" max="3586" width="19.7109375" style="4" bestFit="1" customWidth="1"/>
    <col min="3587" max="3587" width="5.28515625" style="4" customWidth="1"/>
    <col min="3588" max="3588" width="3.7109375" style="4" customWidth="1"/>
    <col min="3589" max="3589" width="5" style="4" customWidth="1"/>
    <col min="3590" max="3590" width="19.7109375" style="4" bestFit="1" customWidth="1"/>
    <col min="3591" max="3591" width="13.7109375" style="4" customWidth="1"/>
    <col min="3592" max="3592" width="7.85546875" style="4" customWidth="1"/>
    <col min="3593" max="3593" width="11.140625" style="4" customWidth="1"/>
    <col min="3594" max="3594" width="2.7109375" style="4" customWidth="1"/>
    <col min="3595" max="3595" width="9.140625" style="4"/>
    <col min="3596" max="3596" width="10.7109375" style="4" customWidth="1"/>
    <col min="3597" max="3597" width="2.42578125" style="4" customWidth="1"/>
    <col min="3598" max="3840" width="9.140625" style="4"/>
    <col min="3841" max="3841" width="10.42578125" style="4" customWidth="1"/>
    <col min="3842" max="3842" width="19.7109375" style="4" bestFit="1" customWidth="1"/>
    <col min="3843" max="3843" width="5.28515625" style="4" customWidth="1"/>
    <col min="3844" max="3844" width="3.7109375" style="4" customWidth="1"/>
    <col min="3845" max="3845" width="5" style="4" customWidth="1"/>
    <col min="3846" max="3846" width="19.7109375" style="4" bestFit="1" customWidth="1"/>
    <col min="3847" max="3847" width="13.7109375" style="4" customWidth="1"/>
    <col min="3848" max="3848" width="7.85546875" style="4" customWidth="1"/>
    <col min="3849" max="3849" width="11.140625" style="4" customWidth="1"/>
    <col min="3850" max="3850" width="2.7109375" style="4" customWidth="1"/>
    <col min="3851" max="3851" width="9.140625" style="4"/>
    <col min="3852" max="3852" width="10.7109375" style="4" customWidth="1"/>
    <col min="3853" max="3853" width="2.42578125" style="4" customWidth="1"/>
    <col min="3854" max="4096" width="9.140625" style="4"/>
    <col min="4097" max="4097" width="10.42578125" style="4" customWidth="1"/>
    <col min="4098" max="4098" width="19.7109375" style="4" bestFit="1" customWidth="1"/>
    <col min="4099" max="4099" width="5.28515625" style="4" customWidth="1"/>
    <col min="4100" max="4100" width="3.7109375" style="4" customWidth="1"/>
    <col min="4101" max="4101" width="5" style="4" customWidth="1"/>
    <col min="4102" max="4102" width="19.7109375" style="4" bestFit="1" customWidth="1"/>
    <col min="4103" max="4103" width="13.7109375" style="4" customWidth="1"/>
    <col min="4104" max="4104" width="7.85546875" style="4" customWidth="1"/>
    <col min="4105" max="4105" width="11.140625" style="4" customWidth="1"/>
    <col min="4106" max="4106" width="2.7109375" style="4" customWidth="1"/>
    <col min="4107" max="4107" width="9.140625" style="4"/>
    <col min="4108" max="4108" width="10.7109375" style="4" customWidth="1"/>
    <col min="4109" max="4109" width="2.42578125" style="4" customWidth="1"/>
    <col min="4110" max="4352" width="9.140625" style="4"/>
    <col min="4353" max="4353" width="10.42578125" style="4" customWidth="1"/>
    <col min="4354" max="4354" width="19.7109375" style="4" bestFit="1" customWidth="1"/>
    <col min="4355" max="4355" width="5.28515625" style="4" customWidth="1"/>
    <col min="4356" max="4356" width="3.7109375" style="4" customWidth="1"/>
    <col min="4357" max="4357" width="5" style="4" customWidth="1"/>
    <col min="4358" max="4358" width="19.7109375" style="4" bestFit="1" customWidth="1"/>
    <col min="4359" max="4359" width="13.7109375" style="4" customWidth="1"/>
    <col min="4360" max="4360" width="7.85546875" style="4" customWidth="1"/>
    <col min="4361" max="4361" width="11.140625" style="4" customWidth="1"/>
    <col min="4362" max="4362" width="2.7109375" style="4" customWidth="1"/>
    <col min="4363" max="4363" width="9.140625" style="4"/>
    <col min="4364" max="4364" width="10.7109375" style="4" customWidth="1"/>
    <col min="4365" max="4365" width="2.42578125" style="4" customWidth="1"/>
    <col min="4366" max="4608" width="9.140625" style="4"/>
    <col min="4609" max="4609" width="10.42578125" style="4" customWidth="1"/>
    <col min="4610" max="4610" width="19.7109375" style="4" bestFit="1" customWidth="1"/>
    <col min="4611" max="4611" width="5.28515625" style="4" customWidth="1"/>
    <col min="4612" max="4612" width="3.7109375" style="4" customWidth="1"/>
    <col min="4613" max="4613" width="5" style="4" customWidth="1"/>
    <col min="4614" max="4614" width="19.7109375" style="4" bestFit="1" customWidth="1"/>
    <col min="4615" max="4615" width="13.7109375" style="4" customWidth="1"/>
    <col min="4616" max="4616" width="7.85546875" style="4" customWidth="1"/>
    <col min="4617" max="4617" width="11.140625" style="4" customWidth="1"/>
    <col min="4618" max="4618" width="2.7109375" style="4" customWidth="1"/>
    <col min="4619" max="4619" width="9.140625" style="4"/>
    <col min="4620" max="4620" width="10.7109375" style="4" customWidth="1"/>
    <col min="4621" max="4621" width="2.42578125" style="4" customWidth="1"/>
    <col min="4622" max="4864" width="9.140625" style="4"/>
    <col min="4865" max="4865" width="10.42578125" style="4" customWidth="1"/>
    <col min="4866" max="4866" width="19.7109375" style="4" bestFit="1" customWidth="1"/>
    <col min="4867" max="4867" width="5.28515625" style="4" customWidth="1"/>
    <col min="4868" max="4868" width="3.7109375" style="4" customWidth="1"/>
    <col min="4869" max="4869" width="5" style="4" customWidth="1"/>
    <col min="4870" max="4870" width="19.7109375" style="4" bestFit="1" customWidth="1"/>
    <col min="4871" max="4871" width="13.7109375" style="4" customWidth="1"/>
    <col min="4872" max="4872" width="7.85546875" style="4" customWidth="1"/>
    <col min="4873" max="4873" width="11.140625" style="4" customWidth="1"/>
    <col min="4874" max="4874" width="2.7109375" style="4" customWidth="1"/>
    <col min="4875" max="4875" width="9.140625" style="4"/>
    <col min="4876" max="4876" width="10.7109375" style="4" customWidth="1"/>
    <col min="4877" max="4877" width="2.42578125" style="4" customWidth="1"/>
    <col min="4878" max="5120" width="9.140625" style="4"/>
    <col min="5121" max="5121" width="10.42578125" style="4" customWidth="1"/>
    <col min="5122" max="5122" width="19.7109375" style="4" bestFit="1" customWidth="1"/>
    <col min="5123" max="5123" width="5.28515625" style="4" customWidth="1"/>
    <col min="5124" max="5124" width="3.7109375" style="4" customWidth="1"/>
    <col min="5125" max="5125" width="5" style="4" customWidth="1"/>
    <col min="5126" max="5126" width="19.7109375" style="4" bestFit="1" customWidth="1"/>
    <col min="5127" max="5127" width="13.7109375" style="4" customWidth="1"/>
    <col min="5128" max="5128" width="7.85546875" style="4" customWidth="1"/>
    <col min="5129" max="5129" width="11.140625" style="4" customWidth="1"/>
    <col min="5130" max="5130" width="2.7109375" style="4" customWidth="1"/>
    <col min="5131" max="5131" width="9.140625" style="4"/>
    <col min="5132" max="5132" width="10.7109375" style="4" customWidth="1"/>
    <col min="5133" max="5133" width="2.42578125" style="4" customWidth="1"/>
    <col min="5134" max="5376" width="9.140625" style="4"/>
    <col min="5377" max="5377" width="10.42578125" style="4" customWidth="1"/>
    <col min="5378" max="5378" width="19.7109375" style="4" bestFit="1" customWidth="1"/>
    <col min="5379" max="5379" width="5.28515625" style="4" customWidth="1"/>
    <col min="5380" max="5380" width="3.7109375" style="4" customWidth="1"/>
    <col min="5381" max="5381" width="5" style="4" customWidth="1"/>
    <col min="5382" max="5382" width="19.7109375" style="4" bestFit="1" customWidth="1"/>
    <col min="5383" max="5383" width="13.7109375" style="4" customWidth="1"/>
    <col min="5384" max="5384" width="7.85546875" style="4" customWidth="1"/>
    <col min="5385" max="5385" width="11.140625" style="4" customWidth="1"/>
    <col min="5386" max="5386" width="2.7109375" style="4" customWidth="1"/>
    <col min="5387" max="5387" width="9.140625" style="4"/>
    <col min="5388" max="5388" width="10.7109375" style="4" customWidth="1"/>
    <col min="5389" max="5389" width="2.42578125" style="4" customWidth="1"/>
    <col min="5390" max="5632" width="9.140625" style="4"/>
    <col min="5633" max="5633" width="10.42578125" style="4" customWidth="1"/>
    <col min="5634" max="5634" width="19.7109375" style="4" bestFit="1" customWidth="1"/>
    <col min="5635" max="5635" width="5.28515625" style="4" customWidth="1"/>
    <col min="5636" max="5636" width="3.7109375" style="4" customWidth="1"/>
    <col min="5637" max="5637" width="5" style="4" customWidth="1"/>
    <col min="5638" max="5638" width="19.7109375" style="4" bestFit="1" customWidth="1"/>
    <col min="5639" max="5639" width="13.7109375" style="4" customWidth="1"/>
    <col min="5640" max="5640" width="7.85546875" style="4" customWidth="1"/>
    <col min="5641" max="5641" width="11.140625" style="4" customWidth="1"/>
    <col min="5642" max="5642" width="2.7109375" style="4" customWidth="1"/>
    <col min="5643" max="5643" width="9.140625" style="4"/>
    <col min="5644" max="5644" width="10.7109375" style="4" customWidth="1"/>
    <col min="5645" max="5645" width="2.42578125" style="4" customWidth="1"/>
    <col min="5646" max="5888" width="9.140625" style="4"/>
    <col min="5889" max="5889" width="10.42578125" style="4" customWidth="1"/>
    <col min="5890" max="5890" width="19.7109375" style="4" bestFit="1" customWidth="1"/>
    <col min="5891" max="5891" width="5.28515625" style="4" customWidth="1"/>
    <col min="5892" max="5892" width="3.7109375" style="4" customWidth="1"/>
    <col min="5893" max="5893" width="5" style="4" customWidth="1"/>
    <col min="5894" max="5894" width="19.7109375" style="4" bestFit="1" customWidth="1"/>
    <col min="5895" max="5895" width="13.7109375" style="4" customWidth="1"/>
    <col min="5896" max="5896" width="7.85546875" style="4" customWidth="1"/>
    <col min="5897" max="5897" width="11.140625" style="4" customWidth="1"/>
    <col min="5898" max="5898" width="2.7109375" style="4" customWidth="1"/>
    <col min="5899" max="5899" width="9.140625" style="4"/>
    <col min="5900" max="5900" width="10.7109375" style="4" customWidth="1"/>
    <col min="5901" max="5901" width="2.42578125" style="4" customWidth="1"/>
    <col min="5902" max="6144" width="9.140625" style="4"/>
    <col min="6145" max="6145" width="10.42578125" style="4" customWidth="1"/>
    <col min="6146" max="6146" width="19.7109375" style="4" bestFit="1" customWidth="1"/>
    <col min="6147" max="6147" width="5.28515625" style="4" customWidth="1"/>
    <col min="6148" max="6148" width="3.7109375" style="4" customWidth="1"/>
    <col min="6149" max="6149" width="5" style="4" customWidth="1"/>
    <col min="6150" max="6150" width="19.7109375" style="4" bestFit="1" customWidth="1"/>
    <col min="6151" max="6151" width="13.7109375" style="4" customWidth="1"/>
    <col min="6152" max="6152" width="7.85546875" style="4" customWidth="1"/>
    <col min="6153" max="6153" width="11.140625" style="4" customWidth="1"/>
    <col min="6154" max="6154" width="2.7109375" style="4" customWidth="1"/>
    <col min="6155" max="6155" width="9.140625" style="4"/>
    <col min="6156" max="6156" width="10.7109375" style="4" customWidth="1"/>
    <col min="6157" max="6157" width="2.42578125" style="4" customWidth="1"/>
    <col min="6158" max="6400" width="9.140625" style="4"/>
    <col min="6401" max="6401" width="10.42578125" style="4" customWidth="1"/>
    <col min="6402" max="6402" width="19.7109375" style="4" bestFit="1" customWidth="1"/>
    <col min="6403" max="6403" width="5.28515625" style="4" customWidth="1"/>
    <col min="6404" max="6404" width="3.7109375" style="4" customWidth="1"/>
    <col min="6405" max="6405" width="5" style="4" customWidth="1"/>
    <col min="6406" max="6406" width="19.7109375" style="4" bestFit="1" customWidth="1"/>
    <col min="6407" max="6407" width="13.7109375" style="4" customWidth="1"/>
    <col min="6408" max="6408" width="7.85546875" style="4" customWidth="1"/>
    <col min="6409" max="6409" width="11.140625" style="4" customWidth="1"/>
    <col min="6410" max="6410" width="2.7109375" style="4" customWidth="1"/>
    <col min="6411" max="6411" width="9.140625" style="4"/>
    <col min="6412" max="6412" width="10.7109375" style="4" customWidth="1"/>
    <col min="6413" max="6413" width="2.42578125" style="4" customWidth="1"/>
    <col min="6414" max="6656" width="9.140625" style="4"/>
    <col min="6657" max="6657" width="10.42578125" style="4" customWidth="1"/>
    <col min="6658" max="6658" width="19.7109375" style="4" bestFit="1" customWidth="1"/>
    <col min="6659" max="6659" width="5.28515625" style="4" customWidth="1"/>
    <col min="6660" max="6660" width="3.7109375" style="4" customWidth="1"/>
    <col min="6661" max="6661" width="5" style="4" customWidth="1"/>
    <col min="6662" max="6662" width="19.7109375" style="4" bestFit="1" customWidth="1"/>
    <col min="6663" max="6663" width="13.7109375" style="4" customWidth="1"/>
    <col min="6664" max="6664" width="7.85546875" style="4" customWidth="1"/>
    <col min="6665" max="6665" width="11.140625" style="4" customWidth="1"/>
    <col min="6666" max="6666" width="2.7109375" style="4" customWidth="1"/>
    <col min="6667" max="6667" width="9.140625" style="4"/>
    <col min="6668" max="6668" width="10.7109375" style="4" customWidth="1"/>
    <col min="6669" max="6669" width="2.42578125" style="4" customWidth="1"/>
    <col min="6670" max="6912" width="9.140625" style="4"/>
    <col min="6913" max="6913" width="10.42578125" style="4" customWidth="1"/>
    <col min="6914" max="6914" width="19.7109375" style="4" bestFit="1" customWidth="1"/>
    <col min="6915" max="6915" width="5.28515625" style="4" customWidth="1"/>
    <col min="6916" max="6916" width="3.7109375" style="4" customWidth="1"/>
    <col min="6917" max="6917" width="5" style="4" customWidth="1"/>
    <col min="6918" max="6918" width="19.7109375" style="4" bestFit="1" customWidth="1"/>
    <col min="6919" max="6919" width="13.7109375" style="4" customWidth="1"/>
    <col min="6920" max="6920" width="7.85546875" style="4" customWidth="1"/>
    <col min="6921" max="6921" width="11.140625" style="4" customWidth="1"/>
    <col min="6922" max="6922" width="2.7109375" style="4" customWidth="1"/>
    <col min="6923" max="6923" width="9.140625" style="4"/>
    <col min="6924" max="6924" width="10.7109375" style="4" customWidth="1"/>
    <col min="6925" max="6925" width="2.42578125" style="4" customWidth="1"/>
    <col min="6926" max="7168" width="9.140625" style="4"/>
    <col min="7169" max="7169" width="10.42578125" style="4" customWidth="1"/>
    <col min="7170" max="7170" width="19.7109375" style="4" bestFit="1" customWidth="1"/>
    <col min="7171" max="7171" width="5.28515625" style="4" customWidth="1"/>
    <col min="7172" max="7172" width="3.7109375" style="4" customWidth="1"/>
    <col min="7173" max="7173" width="5" style="4" customWidth="1"/>
    <col min="7174" max="7174" width="19.7109375" style="4" bestFit="1" customWidth="1"/>
    <col min="7175" max="7175" width="13.7109375" style="4" customWidth="1"/>
    <col min="7176" max="7176" width="7.85546875" style="4" customWidth="1"/>
    <col min="7177" max="7177" width="11.140625" style="4" customWidth="1"/>
    <col min="7178" max="7178" width="2.7109375" style="4" customWidth="1"/>
    <col min="7179" max="7179" width="9.140625" style="4"/>
    <col min="7180" max="7180" width="10.7109375" style="4" customWidth="1"/>
    <col min="7181" max="7181" width="2.42578125" style="4" customWidth="1"/>
    <col min="7182" max="7424" width="9.140625" style="4"/>
    <col min="7425" max="7425" width="10.42578125" style="4" customWidth="1"/>
    <col min="7426" max="7426" width="19.7109375" style="4" bestFit="1" customWidth="1"/>
    <col min="7427" max="7427" width="5.28515625" style="4" customWidth="1"/>
    <col min="7428" max="7428" width="3.7109375" style="4" customWidth="1"/>
    <col min="7429" max="7429" width="5" style="4" customWidth="1"/>
    <col min="7430" max="7430" width="19.7109375" style="4" bestFit="1" customWidth="1"/>
    <col min="7431" max="7431" width="13.7109375" style="4" customWidth="1"/>
    <col min="7432" max="7432" width="7.85546875" style="4" customWidth="1"/>
    <col min="7433" max="7433" width="11.140625" style="4" customWidth="1"/>
    <col min="7434" max="7434" width="2.7109375" style="4" customWidth="1"/>
    <col min="7435" max="7435" width="9.140625" style="4"/>
    <col min="7436" max="7436" width="10.7109375" style="4" customWidth="1"/>
    <col min="7437" max="7437" width="2.42578125" style="4" customWidth="1"/>
    <col min="7438" max="7680" width="9.140625" style="4"/>
    <col min="7681" max="7681" width="10.42578125" style="4" customWidth="1"/>
    <col min="7682" max="7682" width="19.7109375" style="4" bestFit="1" customWidth="1"/>
    <col min="7683" max="7683" width="5.28515625" style="4" customWidth="1"/>
    <col min="7684" max="7684" width="3.7109375" style="4" customWidth="1"/>
    <col min="7685" max="7685" width="5" style="4" customWidth="1"/>
    <col min="7686" max="7686" width="19.7109375" style="4" bestFit="1" customWidth="1"/>
    <col min="7687" max="7687" width="13.7109375" style="4" customWidth="1"/>
    <col min="7688" max="7688" width="7.85546875" style="4" customWidth="1"/>
    <col min="7689" max="7689" width="11.140625" style="4" customWidth="1"/>
    <col min="7690" max="7690" width="2.7109375" style="4" customWidth="1"/>
    <col min="7691" max="7691" width="9.140625" style="4"/>
    <col min="7692" max="7692" width="10.7109375" style="4" customWidth="1"/>
    <col min="7693" max="7693" width="2.42578125" style="4" customWidth="1"/>
    <col min="7694" max="7936" width="9.140625" style="4"/>
    <col min="7937" max="7937" width="10.42578125" style="4" customWidth="1"/>
    <col min="7938" max="7938" width="19.7109375" style="4" bestFit="1" customWidth="1"/>
    <col min="7939" max="7939" width="5.28515625" style="4" customWidth="1"/>
    <col min="7940" max="7940" width="3.7109375" style="4" customWidth="1"/>
    <col min="7941" max="7941" width="5" style="4" customWidth="1"/>
    <col min="7942" max="7942" width="19.7109375" style="4" bestFit="1" customWidth="1"/>
    <col min="7943" max="7943" width="13.7109375" style="4" customWidth="1"/>
    <col min="7944" max="7944" width="7.85546875" style="4" customWidth="1"/>
    <col min="7945" max="7945" width="11.140625" style="4" customWidth="1"/>
    <col min="7946" max="7946" width="2.7109375" style="4" customWidth="1"/>
    <col min="7947" max="7947" width="9.140625" style="4"/>
    <col min="7948" max="7948" width="10.7109375" style="4" customWidth="1"/>
    <col min="7949" max="7949" width="2.42578125" style="4" customWidth="1"/>
    <col min="7950" max="8192" width="9.140625" style="4"/>
    <col min="8193" max="8193" width="10.42578125" style="4" customWidth="1"/>
    <col min="8194" max="8194" width="19.7109375" style="4" bestFit="1" customWidth="1"/>
    <col min="8195" max="8195" width="5.28515625" style="4" customWidth="1"/>
    <col min="8196" max="8196" width="3.7109375" style="4" customWidth="1"/>
    <col min="8197" max="8197" width="5" style="4" customWidth="1"/>
    <col min="8198" max="8198" width="19.7109375" style="4" bestFit="1" customWidth="1"/>
    <col min="8199" max="8199" width="13.7109375" style="4" customWidth="1"/>
    <col min="8200" max="8200" width="7.85546875" style="4" customWidth="1"/>
    <col min="8201" max="8201" width="11.140625" style="4" customWidth="1"/>
    <col min="8202" max="8202" width="2.7109375" style="4" customWidth="1"/>
    <col min="8203" max="8203" width="9.140625" style="4"/>
    <col min="8204" max="8204" width="10.7109375" style="4" customWidth="1"/>
    <col min="8205" max="8205" width="2.42578125" style="4" customWidth="1"/>
    <col min="8206" max="8448" width="9.140625" style="4"/>
    <col min="8449" max="8449" width="10.42578125" style="4" customWidth="1"/>
    <col min="8450" max="8450" width="19.7109375" style="4" bestFit="1" customWidth="1"/>
    <col min="8451" max="8451" width="5.28515625" style="4" customWidth="1"/>
    <col min="8452" max="8452" width="3.7109375" style="4" customWidth="1"/>
    <col min="8453" max="8453" width="5" style="4" customWidth="1"/>
    <col min="8454" max="8454" width="19.7109375" style="4" bestFit="1" customWidth="1"/>
    <col min="8455" max="8455" width="13.7109375" style="4" customWidth="1"/>
    <col min="8456" max="8456" width="7.85546875" style="4" customWidth="1"/>
    <col min="8457" max="8457" width="11.140625" style="4" customWidth="1"/>
    <col min="8458" max="8458" width="2.7109375" style="4" customWidth="1"/>
    <col min="8459" max="8459" width="9.140625" style="4"/>
    <col min="8460" max="8460" width="10.7109375" style="4" customWidth="1"/>
    <col min="8461" max="8461" width="2.42578125" style="4" customWidth="1"/>
    <col min="8462" max="8704" width="9.140625" style="4"/>
    <col min="8705" max="8705" width="10.42578125" style="4" customWidth="1"/>
    <col min="8706" max="8706" width="19.7109375" style="4" bestFit="1" customWidth="1"/>
    <col min="8707" max="8707" width="5.28515625" style="4" customWidth="1"/>
    <col min="8708" max="8708" width="3.7109375" style="4" customWidth="1"/>
    <col min="8709" max="8709" width="5" style="4" customWidth="1"/>
    <col min="8710" max="8710" width="19.7109375" style="4" bestFit="1" customWidth="1"/>
    <col min="8711" max="8711" width="13.7109375" style="4" customWidth="1"/>
    <col min="8712" max="8712" width="7.85546875" style="4" customWidth="1"/>
    <col min="8713" max="8713" width="11.140625" style="4" customWidth="1"/>
    <col min="8714" max="8714" width="2.7109375" style="4" customWidth="1"/>
    <col min="8715" max="8715" width="9.140625" style="4"/>
    <col min="8716" max="8716" width="10.7109375" style="4" customWidth="1"/>
    <col min="8717" max="8717" width="2.42578125" style="4" customWidth="1"/>
    <col min="8718" max="8960" width="9.140625" style="4"/>
    <col min="8961" max="8961" width="10.42578125" style="4" customWidth="1"/>
    <col min="8962" max="8962" width="19.7109375" style="4" bestFit="1" customWidth="1"/>
    <col min="8963" max="8963" width="5.28515625" style="4" customWidth="1"/>
    <col min="8964" max="8964" width="3.7109375" style="4" customWidth="1"/>
    <col min="8965" max="8965" width="5" style="4" customWidth="1"/>
    <col min="8966" max="8966" width="19.7109375" style="4" bestFit="1" customWidth="1"/>
    <col min="8967" max="8967" width="13.7109375" style="4" customWidth="1"/>
    <col min="8968" max="8968" width="7.85546875" style="4" customWidth="1"/>
    <col min="8969" max="8969" width="11.140625" style="4" customWidth="1"/>
    <col min="8970" max="8970" width="2.7109375" style="4" customWidth="1"/>
    <col min="8971" max="8971" width="9.140625" style="4"/>
    <col min="8972" max="8972" width="10.7109375" style="4" customWidth="1"/>
    <col min="8973" max="8973" width="2.42578125" style="4" customWidth="1"/>
    <col min="8974" max="9216" width="9.140625" style="4"/>
    <col min="9217" max="9217" width="10.42578125" style="4" customWidth="1"/>
    <col min="9218" max="9218" width="19.7109375" style="4" bestFit="1" customWidth="1"/>
    <col min="9219" max="9219" width="5.28515625" style="4" customWidth="1"/>
    <col min="9220" max="9220" width="3.7109375" style="4" customWidth="1"/>
    <col min="9221" max="9221" width="5" style="4" customWidth="1"/>
    <col min="9222" max="9222" width="19.7109375" style="4" bestFit="1" customWidth="1"/>
    <col min="9223" max="9223" width="13.7109375" style="4" customWidth="1"/>
    <col min="9224" max="9224" width="7.85546875" style="4" customWidth="1"/>
    <col min="9225" max="9225" width="11.140625" style="4" customWidth="1"/>
    <col min="9226" max="9226" width="2.7109375" style="4" customWidth="1"/>
    <col min="9227" max="9227" width="9.140625" style="4"/>
    <col min="9228" max="9228" width="10.7109375" style="4" customWidth="1"/>
    <col min="9229" max="9229" width="2.42578125" style="4" customWidth="1"/>
    <col min="9230" max="9472" width="9.140625" style="4"/>
    <col min="9473" max="9473" width="10.42578125" style="4" customWidth="1"/>
    <col min="9474" max="9474" width="19.7109375" style="4" bestFit="1" customWidth="1"/>
    <col min="9475" max="9475" width="5.28515625" style="4" customWidth="1"/>
    <col min="9476" max="9476" width="3.7109375" style="4" customWidth="1"/>
    <col min="9477" max="9477" width="5" style="4" customWidth="1"/>
    <col min="9478" max="9478" width="19.7109375" style="4" bestFit="1" customWidth="1"/>
    <col min="9479" max="9479" width="13.7109375" style="4" customWidth="1"/>
    <col min="9480" max="9480" width="7.85546875" style="4" customWidth="1"/>
    <col min="9481" max="9481" width="11.140625" style="4" customWidth="1"/>
    <col min="9482" max="9482" width="2.7109375" style="4" customWidth="1"/>
    <col min="9483" max="9483" width="9.140625" style="4"/>
    <col min="9484" max="9484" width="10.7109375" style="4" customWidth="1"/>
    <col min="9485" max="9485" width="2.42578125" style="4" customWidth="1"/>
    <col min="9486" max="9728" width="9.140625" style="4"/>
    <col min="9729" max="9729" width="10.42578125" style="4" customWidth="1"/>
    <col min="9730" max="9730" width="19.7109375" style="4" bestFit="1" customWidth="1"/>
    <col min="9731" max="9731" width="5.28515625" style="4" customWidth="1"/>
    <col min="9732" max="9732" width="3.7109375" style="4" customWidth="1"/>
    <col min="9733" max="9733" width="5" style="4" customWidth="1"/>
    <col min="9734" max="9734" width="19.7109375" style="4" bestFit="1" customWidth="1"/>
    <col min="9735" max="9735" width="13.7109375" style="4" customWidth="1"/>
    <col min="9736" max="9736" width="7.85546875" style="4" customWidth="1"/>
    <col min="9737" max="9737" width="11.140625" style="4" customWidth="1"/>
    <col min="9738" max="9738" width="2.7109375" style="4" customWidth="1"/>
    <col min="9739" max="9739" width="9.140625" style="4"/>
    <col min="9740" max="9740" width="10.7109375" style="4" customWidth="1"/>
    <col min="9741" max="9741" width="2.42578125" style="4" customWidth="1"/>
    <col min="9742" max="9984" width="9.140625" style="4"/>
    <col min="9985" max="9985" width="10.42578125" style="4" customWidth="1"/>
    <col min="9986" max="9986" width="19.7109375" style="4" bestFit="1" customWidth="1"/>
    <col min="9987" max="9987" width="5.28515625" style="4" customWidth="1"/>
    <col min="9988" max="9988" width="3.7109375" style="4" customWidth="1"/>
    <col min="9989" max="9989" width="5" style="4" customWidth="1"/>
    <col min="9990" max="9990" width="19.7109375" style="4" bestFit="1" customWidth="1"/>
    <col min="9991" max="9991" width="13.7109375" style="4" customWidth="1"/>
    <col min="9992" max="9992" width="7.85546875" style="4" customWidth="1"/>
    <col min="9993" max="9993" width="11.140625" style="4" customWidth="1"/>
    <col min="9994" max="9994" width="2.7109375" style="4" customWidth="1"/>
    <col min="9995" max="9995" width="9.140625" style="4"/>
    <col min="9996" max="9996" width="10.7109375" style="4" customWidth="1"/>
    <col min="9997" max="9997" width="2.42578125" style="4" customWidth="1"/>
    <col min="9998" max="10240" width="9.140625" style="4"/>
    <col min="10241" max="10241" width="10.42578125" style="4" customWidth="1"/>
    <col min="10242" max="10242" width="19.7109375" style="4" bestFit="1" customWidth="1"/>
    <col min="10243" max="10243" width="5.28515625" style="4" customWidth="1"/>
    <col min="10244" max="10244" width="3.7109375" style="4" customWidth="1"/>
    <col min="10245" max="10245" width="5" style="4" customWidth="1"/>
    <col min="10246" max="10246" width="19.7109375" style="4" bestFit="1" customWidth="1"/>
    <col min="10247" max="10247" width="13.7109375" style="4" customWidth="1"/>
    <col min="10248" max="10248" width="7.85546875" style="4" customWidth="1"/>
    <col min="10249" max="10249" width="11.140625" style="4" customWidth="1"/>
    <col min="10250" max="10250" width="2.7109375" style="4" customWidth="1"/>
    <col min="10251" max="10251" width="9.140625" style="4"/>
    <col min="10252" max="10252" width="10.7109375" style="4" customWidth="1"/>
    <col min="10253" max="10253" width="2.42578125" style="4" customWidth="1"/>
    <col min="10254" max="10496" width="9.140625" style="4"/>
    <col min="10497" max="10497" width="10.42578125" style="4" customWidth="1"/>
    <col min="10498" max="10498" width="19.7109375" style="4" bestFit="1" customWidth="1"/>
    <col min="10499" max="10499" width="5.28515625" style="4" customWidth="1"/>
    <col min="10500" max="10500" width="3.7109375" style="4" customWidth="1"/>
    <col min="10501" max="10501" width="5" style="4" customWidth="1"/>
    <col min="10502" max="10502" width="19.7109375" style="4" bestFit="1" customWidth="1"/>
    <col min="10503" max="10503" width="13.7109375" style="4" customWidth="1"/>
    <col min="10504" max="10504" width="7.85546875" style="4" customWidth="1"/>
    <col min="10505" max="10505" width="11.140625" style="4" customWidth="1"/>
    <col min="10506" max="10506" width="2.7109375" style="4" customWidth="1"/>
    <col min="10507" max="10507" width="9.140625" style="4"/>
    <col min="10508" max="10508" width="10.7109375" style="4" customWidth="1"/>
    <col min="10509" max="10509" width="2.42578125" style="4" customWidth="1"/>
    <col min="10510" max="10752" width="9.140625" style="4"/>
    <col min="10753" max="10753" width="10.42578125" style="4" customWidth="1"/>
    <col min="10754" max="10754" width="19.7109375" style="4" bestFit="1" customWidth="1"/>
    <col min="10755" max="10755" width="5.28515625" style="4" customWidth="1"/>
    <col min="10756" max="10756" width="3.7109375" style="4" customWidth="1"/>
    <col min="10757" max="10757" width="5" style="4" customWidth="1"/>
    <col min="10758" max="10758" width="19.7109375" style="4" bestFit="1" customWidth="1"/>
    <col min="10759" max="10759" width="13.7109375" style="4" customWidth="1"/>
    <col min="10760" max="10760" width="7.85546875" style="4" customWidth="1"/>
    <col min="10761" max="10761" width="11.140625" style="4" customWidth="1"/>
    <col min="10762" max="10762" width="2.7109375" style="4" customWidth="1"/>
    <col min="10763" max="10763" width="9.140625" style="4"/>
    <col min="10764" max="10764" width="10.7109375" style="4" customWidth="1"/>
    <col min="10765" max="10765" width="2.42578125" style="4" customWidth="1"/>
    <col min="10766" max="11008" width="9.140625" style="4"/>
    <col min="11009" max="11009" width="10.42578125" style="4" customWidth="1"/>
    <col min="11010" max="11010" width="19.7109375" style="4" bestFit="1" customWidth="1"/>
    <col min="11011" max="11011" width="5.28515625" style="4" customWidth="1"/>
    <col min="11012" max="11012" width="3.7109375" style="4" customWidth="1"/>
    <col min="11013" max="11013" width="5" style="4" customWidth="1"/>
    <col min="11014" max="11014" width="19.7109375" style="4" bestFit="1" customWidth="1"/>
    <col min="11015" max="11015" width="13.7109375" style="4" customWidth="1"/>
    <col min="11016" max="11016" width="7.85546875" style="4" customWidth="1"/>
    <col min="11017" max="11017" width="11.140625" style="4" customWidth="1"/>
    <col min="11018" max="11018" width="2.7109375" style="4" customWidth="1"/>
    <col min="11019" max="11019" width="9.140625" style="4"/>
    <col min="11020" max="11020" width="10.7109375" style="4" customWidth="1"/>
    <col min="11021" max="11021" width="2.42578125" style="4" customWidth="1"/>
    <col min="11022" max="11264" width="9.140625" style="4"/>
    <col min="11265" max="11265" width="10.42578125" style="4" customWidth="1"/>
    <col min="11266" max="11266" width="19.7109375" style="4" bestFit="1" customWidth="1"/>
    <col min="11267" max="11267" width="5.28515625" style="4" customWidth="1"/>
    <col min="11268" max="11268" width="3.7109375" style="4" customWidth="1"/>
    <col min="11269" max="11269" width="5" style="4" customWidth="1"/>
    <col min="11270" max="11270" width="19.7109375" style="4" bestFit="1" customWidth="1"/>
    <col min="11271" max="11271" width="13.7109375" style="4" customWidth="1"/>
    <col min="11272" max="11272" width="7.85546875" style="4" customWidth="1"/>
    <col min="11273" max="11273" width="11.140625" style="4" customWidth="1"/>
    <col min="11274" max="11274" width="2.7109375" style="4" customWidth="1"/>
    <col min="11275" max="11275" width="9.140625" style="4"/>
    <col min="11276" max="11276" width="10.7109375" style="4" customWidth="1"/>
    <col min="11277" max="11277" width="2.42578125" style="4" customWidth="1"/>
    <col min="11278" max="11520" width="9.140625" style="4"/>
    <col min="11521" max="11521" width="10.42578125" style="4" customWidth="1"/>
    <col min="11522" max="11522" width="19.7109375" style="4" bestFit="1" customWidth="1"/>
    <col min="11523" max="11523" width="5.28515625" style="4" customWidth="1"/>
    <col min="11524" max="11524" width="3.7109375" style="4" customWidth="1"/>
    <col min="11525" max="11525" width="5" style="4" customWidth="1"/>
    <col min="11526" max="11526" width="19.7109375" style="4" bestFit="1" customWidth="1"/>
    <col min="11527" max="11527" width="13.7109375" style="4" customWidth="1"/>
    <col min="11528" max="11528" width="7.85546875" style="4" customWidth="1"/>
    <col min="11529" max="11529" width="11.140625" style="4" customWidth="1"/>
    <col min="11530" max="11530" width="2.7109375" style="4" customWidth="1"/>
    <col min="11531" max="11531" width="9.140625" style="4"/>
    <col min="11532" max="11532" width="10.7109375" style="4" customWidth="1"/>
    <col min="11533" max="11533" width="2.42578125" style="4" customWidth="1"/>
    <col min="11534" max="11776" width="9.140625" style="4"/>
    <col min="11777" max="11777" width="10.42578125" style="4" customWidth="1"/>
    <col min="11778" max="11778" width="19.7109375" style="4" bestFit="1" customWidth="1"/>
    <col min="11779" max="11779" width="5.28515625" style="4" customWidth="1"/>
    <col min="11780" max="11780" width="3.7109375" style="4" customWidth="1"/>
    <col min="11781" max="11781" width="5" style="4" customWidth="1"/>
    <col min="11782" max="11782" width="19.7109375" style="4" bestFit="1" customWidth="1"/>
    <col min="11783" max="11783" width="13.7109375" style="4" customWidth="1"/>
    <col min="11784" max="11784" width="7.85546875" style="4" customWidth="1"/>
    <col min="11785" max="11785" width="11.140625" style="4" customWidth="1"/>
    <col min="11786" max="11786" width="2.7109375" style="4" customWidth="1"/>
    <col min="11787" max="11787" width="9.140625" style="4"/>
    <col min="11788" max="11788" width="10.7109375" style="4" customWidth="1"/>
    <col min="11789" max="11789" width="2.42578125" style="4" customWidth="1"/>
    <col min="11790" max="12032" width="9.140625" style="4"/>
    <col min="12033" max="12033" width="10.42578125" style="4" customWidth="1"/>
    <col min="12034" max="12034" width="19.7109375" style="4" bestFit="1" customWidth="1"/>
    <col min="12035" max="12035" width="5.28515625" style="4" customWidth="1"/>
    <col min="12036" max="12036" width="3.7109375" style="4" customWidth="1"/>
    <col min="12037" max="12037" width="5" style="4" customWidth="1"/>
    <col min="12038" max="12038" width="19.7109375" style="4" bestFit="1" customWidth="1"/>
    <col min="12039" max="12039" width="13.7109375" style="4" customWidth="1"/>
    <col min="12040" max="12040" width="7.85546875" style="4" customWidth="1"/>
    <col min="12041" max="12041" width="11.140625" style="4" customWidth="1"/>
    <col min="12042" max="12042" width="2.7109375" style="4" customWidth="1"/>
    <col min="12043" max="12043" width="9.140625" style="4"/>
    <col min="12044" max="12044" width="10.7109375" style="4" customWidth="1"/>
    <col min="12045" max="12045" width="2.42578125" style="4" customWidth="1"/>
    <col min="12046" max="12288" width="9.140625" style="4"/>
    <col min="12289" max="12289" width="10.42578125" style="4" customWidth="1"/>
    <col min="12290" max="12290" width="19.7109375" style="4" bestFit="1" customWidth="1"/>
    <col min="12291" max="12291" width="5.28515625" style="4" customWidth="1"/>
    <col min="12292" max="12292" width="3.7109375" style="4" customWidth="1"/>
    <col min="12293" max="12293" width="5" style="4" customWidth="1"/>
    <col min="12294" max="12294" width="19.7109375" style="4" bestFit="1" customWidth="1"/>
    <col min="12295" max="12295" width="13.7109375" style="4" customWidth="1"/>
    <col min="12296" max="12296" width="7.85546875" style="4" customWidth="1"/>
    <col min="12297" max="12297" width="11.140625" style="4" customWidth="1"/>
    <col min="12298" max="12298" width="2.7109375" style="4" customWidth="1"/>
    <col min="12299" max="12299" width="9.140625" style="4"/>
    <col min="12300" max="12300" width="10.7109375" style="4" customWidth="1"/>
    <col min="12301" max="12301" width="2.42578125" style="4" customWidth="1"/>
    <col min="12302" max="12544" width="9.140625" style="4"/>
    <col min="12545" max="12545" width="10.42578125" style="4" customWidth="1"/>
    <col min="12546" max="12546" width="19.7109375" style="4" bestFit="1" customWidth="1"/>
    <col min="12547" max="12547" width="5.28515625" style="4" customWidth="1"/>
    <col min="12548" max="12548" width="3.7109375" style="4" customWidth="1"/>
    <col min="12549" max="12549" width="5" style="4" customWidth="1"/>
    <col min="12550" max="12550" width="19.7109375" style="4" bestFit="1" customWidth="1"/>
    <col min="12551" max="12551" width="13.7109375" style="4" customWidth="1"/>
    <col min="12552" max="12552" width="7.85546875" style="4" customWidth="1"/>
    <col min="12553" max="12553" width="11.140625" style="4" customWidth="1"/>
    <col min="12554" max="12554" width="2.7109375" style="4" customWidth="1"/>
    <col min="12555" max="12555" width="9.140625" style="4"/>
    <col min="12556" max="12556" width="10.7109375" style="4" customWidth="1"/>
    <col min="12557" max="12557" width="2.42578125" style="4" customWidth="1"/>
    <col min="12558" max="12800" width="9.140625" style="4"/>
    <col min="12801" max="12801" width="10.42578125" style="4" customWidth="1"/>
    <col min="12802" max="12802" width="19.7109375" style="4" bestFit="1" customWidth="1"/>
    <col min="12803" max="12803" width="5.28515625" style="4" customWidth="1"/>
    <col min="12804" max="12804" width="3.7109375" style="4" customWidth="1"/>
    <col min="12805" max="12805" width="5" style="4" customWidth="1"/>
    <col min="12806" max="12806" width="19.7109375" style="4" bestFit="1" customWidth="1"/>
    <col min="12807" max="12807" width="13.7109375" style="4" customWidth="1"/>
    <col min="12808" max="12808" width="7.85546875" style="4" customWidth="1"/>
    <col min="12809" max="12809" width="11.140625" style="4" customWidth="1"/>
    <col min="12810" max="12810" width="2.7109375" style="4" customWidth="1"/>
    <col min="12811" max="12811" width="9.140625" style="4"/>
    <col min="12812" max="12812" width="10.7109375" style="4" customWidth="1"/>
    <col min="12813" max="12813" width="2.42578125" style="4" customWidth="1"/>
    <col min="12814" max="13056" width="9.140625" style="4"/>
    <col min="13057" max="13057" width="10.42578125" style="4" customWidth="1"/>
    <col min="13058" max="13058" width="19.7109375" style="4" bestFit="1" customWidth="1"/>
    <col min="13059" max="13059" width="5.28515625" style="4" customWidth="1"/>
    <col min="13060" max="13060" width="3.7109375" style="4" customWidth="1"/>
    <col min="13061" max="13061" width="5" style="4" customWidth="1"/>
    <col min="13062" max="13062" width="19.7109375" style="4" bestFit="1" customWidth="1"/>
    <col min="13063" max="13063" width="13.7109375" style="4" customWidth="1"/>
    <col min="13064" max="13064" width="7.85546875" style="4" customWidth="1"/>
    <col min="13065" max="13065" width="11.140625" style="4" customWidth="1"/>
    <col min="13066" max="13066" width="2.7109375" style="4" customWidth="1"/>
    <col min="13067" max="13067" width="9.140625" style="4"/>
    <col min="13068" max="13068" width="10.7109375" style="4" customWidth="1"/>
    <col min="13069" max="13069" width="2.42578125" style="4" customWidth="1"/>
    <col min="13070" max="13312" width="9.140625" style="4"/>
    <col min="13313" max="13313" width="10.42578125" style="4" customWidth="1"/>
    <col min="13314" max="13314" width="19.7109375" style="4" bestFit="1" customWidth="1"/>
    <col min="13315" max="13315" width="5.28515625" style="4" customWidth="1"/>
    <col min="13316" max="13316" width="3.7109375" style="4" customWidth="1"/>
    <col min="13317" max="13317" width="5" style="4" customWidth="1"/>
    <col min="13318" max="13318" width="19.7109375" style="4" bestFit="1" customWidth="1"/>
    <col min="13319" max="13319" width="13.7109375" style="4" customWidth="1"/>
    <col min="13320" max="13320" width="7.85546875" style="4" customWidth="1"/>
    <col min="13321" max="13321" width="11.140625" style="4" customWidth="1"/>
    <col min="13322" max="13322" width="2.7109375" style="4" customWidth="1"/>
    <col min="13323" max="13323" width="9.140625" style="4"/>
    <col min="13324" max="13324" width="10.7109375" style="4" customWidth="1"/>
    <col min="13325" max="13325" width="2.42578125" style="4" customWidth="1"/>
    <col min="13326" max="13568" width="9.140625" style="4"/>
    <col min="13569" max="13569" width="10.42578125" style="4" customWidth="1"/>
    <col min="13570" max="13570" width="19.7109375" style="4" bestFit="1" customWidth="1"/>
    <col min="13571" max="13571" width="5.28515625" style="4" customWidth="1"/>
    <col min="13572" max="13572" width="3.7109375" style="4" customWidth="1"/>
    <col min="13573" max="13573" width="5" style="4" customWidth="1"/>
    <col min="13574" max="13574" width="19.7109375" style="4" bestFit="1" customWidth="1"/>
    <col min="13575" max="13575" width="13.7109375" style="4" customWidth="1"/>
    <col min="13576" max="13576" width="7.85546875" style="4" customWidth="1"/>
    <col min="13577" max="13577" width="11.140625" style="4" customWidth="1"/>
    <col min="13578" max="13578" width="2.7109375" style="4" customWidth="1"/>
    <col min="13579" max="13579" width="9.140625" style="4"/>
    <col min="13580" max="13580" width="10.7109375" style="4" customWidth="1"/>
    <col min="13581" max="13581" width="2.42578125" style="4" customWidth="1"/>
    <col min="13582" max="13824" width="9.140625" style="4"/>
    <col min="13825" max="13825" width="10.42578125" style="4" customWidth="1"/>
    <col min="13826" max="13826" width="19.7109375" style="4" bestFit="1" customWidth="1"/>
    <col min="13827" max="13827" width="5.28515625" style="4" customWidth="1"/>
    <col min="13828" max="13828" width="3.7109375" style="4" customWidth="1"/>
    <col min="13829" max="13829" width="5" style="4" customWidth="1"/>
    <col min="13830" max="13830" width="19.7109375" style="4" bestFit="1" customWidth="1"/>
    <col min="13831" max="13831" width="13.7109375" style="4" customWidth="1"/>
    <col min="13832" max="13832" width="7.85546875" style="4" customWidth="1"/>
    <col min="13833" max="13833" width="11.140625" style="4" customWidth="1"/>
    <col min="13834" max="13834" width="2.7109375" style="4" customWidth="1"/>
    <col min="13835" max="13835" width="9.140625" style="4"/>
    <col min="13836" max="13836" width="10.7109375" style="4" customWidth="1"/>
    <col min="13837" max="13837" width="2.42578125" style="4" customWidth="1"/>
    <col min="13838" max="14080" width="9.140625" style="4"/>
    <col min="14081" max="14081" width="10.42578125" style="4" customWidth="1"/>
    <col min="14082" max="14082" width="19.7109375" style="4" bestFit="1" customWidth="1"/>
    <col min="14083" max="14083" width="5.28515625" style="4" customWidth="1"/>
    <col min="14084" max="14084" width="3.7109375" style="4" customWidth="1"/>
    <col min="14085" max="14085" width="5" style="4" customWidth="1"/>
    <col min="14086" max="14086" width="19.7109375" style="4" bestFit="1" customWidth="1"/>
    <col min="14087" max="14087" width="13.7109375" style="4" customWidth="1"/>
    <col min="14088" max="14088" width="7.85546875" style="4" customWidth="1"/>
    <col min="14089" max="14089" width="11.140625" style="4" customWidth="1"/>
    <col min="14090" max="14090" width="2.7109375" style="4" customWidth="1"/>
    <col min="14091" max="14091" width="9.140625" style="4"/>
    <col min="14092" max="14092" width="10.7109375" style="4" customWidth="1"/>
    <col min="14093" max="14093" width="2.42578125" style="4" customWidth="1"/>
    <col min="14094" max="14336" width="9.140625" style="4"/>
    <col min="14337" max="14337" width="10.42578125" style="4" customWidth="1"/>
    <col min="14338" max="14338" width="19.7109375" style="4" bestFit="1" customWidth="1"/>
    <col min="14339" max="14339" width="5.28515625" style="4" customWidth="1"/>
    <col min="14340" max="14340" width="3.7109375" style="4" customWidth="1"/>
    <col min="14341" max="14341" width="5" style="4" customWidth="1"/>
    <col min="14342" max="14342" width="19.7109375" style="4" bestFit="1" customWidth="1"/>
    <col min="14343" max="14343" width="13.7109375" style="4" customWidth="1"/>
    <col min="14344" max="14344" width="7.85546875" style="4" customWidth="1"/>
    <col min="14345" max="14345" width="11.140625" style="4" customWidth="1"/>
    <col min="14346" max="14346" width="2.7109375" style="4" customWidth="1"/>
    <col min="14347" max="14347" width="9.140625" style="4"/>
    <col min="14348" max="14348" width="10.7109375" style="4" customWidth="1"/>
    <col min="14349" max="14349" width="2.42578125" style="4" customWidth="1"/>
    <col min="14350" max="14592" width="9.140625" style="4"/>
    <col min="14593" max="14593" width="10.42578125" style="4" customWidth="1"/>
    <col min="14594" max="14594" width="19.7109375" style="4" bestFit="1" customWidth="1"/>
    <col min="14595" max="14595" width="5.28515625" style="4" customWidth="1"/>
    <col min="14596" max="14596" width="3.7109375" style="4" customWidth="1"/>
    <col min="14597" max="14597" width="5" style="4" customWidth="1"/>
    <col min="14598" max="14598" width="19.7109375" style="4" bestFit="1" customWidth="1"/>
    <col min="14599" max="14599" width="13.7109375" style="4" customWidth="1"/>
    <col min="14600" max="14600" width="7.85546875" style="4" customWidth="1"/>
    <col min="14601" max="14601" width="11.140625" style="4" customWidth="1"/>
    <col min="14602" max="14602" width="2.7109375" style="4" customWidth="1"/>
    <col min="14603" max="14603" width="9.140625" style="4"/>
    <col min="14604" max="14604" width="10.7109375" style="4" customWidth="1"/>
    <col min="14605" max="14605" width="2.42578125" style="4" customWidth="1"/>
    <col min="14606" max="14848" width="9.140625" style="4"/>
    <col min="14849" max="14849" width="10.42578125" style="4" customWidth="1"/>
    <col min="14850" max="14850" width="19.7109375" style="4" bestFit="1" customWidth="1"/>
    <col min="14851" max="14851" width="5.28515625" style="4" customWidth="1"/>
    <col min="14852" max="14852" width="3.7109375" style="4" customWidth="1"/>
    <col min="14853" max="14853" width="5" style="4" customWidth="1"/>
    <col min="14854" max="14854" width="19.7109375" style="4" bestFit="1" customWidth="1"/>
    <col min="14855" max="14855" width="13.7109375" style="4" customWidth="1"/>
    <col min="14856" max="14856" width="7.85546875" style="4" customWidth="1"/>
    <col min="14857" max="14857" width="11.140625" style="4" customWidth="1"/>
    <col min="14858" max="14858" width="2.7109375" style="4" customWidth="1"/>
    <col min="14859" max="14859" width="9.140625" style="4"/>
    <col min="14860" max="14860" width="10.7109375" style="4" customWidth="1"/>
    <col min="14861" max="14861" width="2.42578125" style="4" customWidth="1"/>
    <col min="14862" max="15104" width="9.140625" style="4"/>
    <col min="15105" max="15105" width="10.42578125" style="4" customWidth="1"/>
    <col min="15106" max="15106" width="19.7109375" style="4" bestFit="1" customWidth="1"/>
    <col min="15107" max="15107" width="5.28515625" style="4" customWidth="1"/>
    <col min="15108" max="15108" width="3.7109375" style="4" customWidth="1"/>
    <col min="15109" max="15109" width="5" style="4" customWidth="1"/>
    <col min="15110" max="15110" width="19.7109375" style="4" bestFit="1" customWidth="1"/>
    <col min="15111" max="15111" width="13.7109375" style="4" customWidth="1"/>
    <col min="15112" max="15112" width="7.85546875" style="4" customWidth="1"/>
    <col min="15113" max="15113" width="11.140625" style="4" customWidth="1"/>
    <col min="15114" max="15114" width="2.7109375" style="4" customWidth="1"/>
    <col min="15115" max="15115" width="9.140625" style="4"/>
    <col min="15116" max="15116" width="10.7109375" style="4" customWidth="1"/>
    <col min="15117" max="15117" width="2.42578125" style="4" customWidth="1"/>
    <col min="15118" max="15360" width="9.140625" style="4"/>
    <col min="15361" max="15361" width="10.42578125" style="4" customWidth="1"/>
    <col min="15362" max="15362" width="19.7109375" style="4" bestFit="1" customWidth="1"/>
    <col min="15363" max="15363" width="5.28515625" style="4" customWidth="1"/>
    <col min="15364" max="15364" width="3.7109375" style="4" customWidth="1"/>
    <col min="15365" max="15365" width="5" style="4" customWidth="1"/>
    <col min="15366" max="15366" width="19.7109375" style="4" bestFit="1" customWidth="1"/>
    <col min="15367" max="15367" width="13.7109375" style="4" customWidth="1"/>
    <col min="15368" max="15368" width="7.85546875" style="4" customWidth="1"/>
    <col min="15369" max="15369" width="11.140625" style="4" customWidth="1"/>
    <col min="15370" max="15370" width="2.7109375" style="4" customWidth="1"/>
    <col min="15371" max="15371" width="9.140625" style="4"/>
    <col min="15372" max="15372" width="10.7109375" style="4" customWidth="1"/>
    <col min="15373" max="15373" width="2.42578125" style="4" customWidth="1"/>
    <col min="15374" max="15616" width="9.140625" style="4"/>
    <col min="15617" max="15617" width="10.42578125" style="4" customWidth="1"/>
    <col min="15618" max="15618" width="19.7109375" style="4" bestFit="1" customWidth="1"/>
    <col min="15619" max="15619" width="5.28515625" style="4" customWidth="1"/>
    <col min="15620" max="15620" width="3.7109375" style="4" customWidth="1"/>
    <col min="15621" max="15621" width="5" style="4" customWidth="1"/>
    <col min="15622" max="15622" width="19.7109375" style="4" bestFit="1" customWidth="1"/>
    <col min="15623" max="15623" width="13.7109375" style="4" customWidth="1"/>
    <col min="15624" max="15624" width="7.85546875" style="4" customWidth="1"/>
    <col min="15625" max="15625" width="11.140625" style="4" customWidth="1"/>
    <col min="15626" max="15626" width="2.7109375" style="4" customWidth="1"/>
    <col min="15627" max="15627" width="9.140625" style="4"/>
    <col min="15628" max="15628" width="10.7109375" style="4" customWidth="1"/>
    <col min="15629" max="15629" width="2.42578125" style="4" customWidth="1"/>
    <col min="15630" max="15872" width="9.140625" style="4"/>
    <col min="15873" max="15873" width="10.42578125" style="4" customWidth="1"/>
    <col min="15874" max="15874" width="19.7109375" style="4" bestFit="1" customWidth="1"/>
    <col min="15875" max="15875" width="5.28515625" style="4" customWidth="1"/>
    <col min="15876" max="15876" width="3.7109375" style="4" customWidth="1"/>
    <col min="15877" max="15877" width="5" style="4" customWidth="1"/>
    <col min="15878" max="15878" width="19.7109375" style="4" bestFit="1" customWidth="1"/>
    <col min="15879" max="15879" width="13.7109375" style="4" customWidth="1"/>
    <col min="15880" max="15880" width="7.85546875" style="4" customWidth="1"/>
    <col min="15881" max="15881" width="11.140625" style="4" customWidth="1"/>
    <col min="15882" max="15882" width="2.7109375" style="4" customWidth="1"/>
    <col min="15883" max="15883" width="9.140625" style="4"/>
    <col min="15884" max="15884" width="10.7109375" style="4" customWidth="1"/>
    <col min="15885" max="15885" width="2.42578125" style="4" customWidth="1"/>
    <col min="15886" max="16128" width="9.140625" style="4"/>
    <col min="16129" max="16129" width="10.42578125" style="4" customWidth="1"/>
    <col min="16130" max="16130" width="19.7109375" style="4" bestFit="1" customWidth="1"/>
    <col min="16131" max="16131" width="5.28515625" style="4" customWidth="1"/>
    <col min="16132" max="16132" width="3.7109375" style="4" customWidth="1"/>
    <col min="16133" max="16133" width="5" style="4" customWidth="1"/>
    <col min="16134" max="16134" width="19.7109375" style="4" bestFit="1" customWidth="1"/>
    <col min="16135" max="16135" width="13.7109375" style="4" customWidth="1"/>
    <col min="16136" max="16136" width="7.85546875" style="4" customWidth="1"/>
    <col min="16137" max="16137" width="11.140625" style="4" customWidth="1"/>
    <col min="16138" max="16138" width="2.7109375" style="4" customWidth="1"/>
    <col min="16139" max="16139" width="9.140625" style="4"/>
    <col min="16140" max="16140" width="10.7109375" style="4" customWidth="1"/>
    <col min="16141" max="16141" width="2.42578125" style="4" customWidth="1"/>
    <col min="16142" max="16384" width="9.140625" style="4"/>
  </cols>
  <sheetData>
    <row r="1" spans="1:14" ht="14.4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4" ht="43.15" customHeight="1">
      <c r="A2" s="458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1:14" ht="17.45" customHeight="1">
      <c r="A3" s="197" t="s">
        <v>2</v>
      </c>
      <c r="B3" s="459" t="s">
        <v>525</v>
      </c>
      <c r="C3" s="367"/>
      <c r="D3" s="367"/>
      <c r="E3" s="367"/>
      <c r="F3" s="368"/>
      <c r="G3" s="197" t="s">
        <v>4</v>
      </c>
      <c r="H3" s="387" t="s">
        <v>526</v>
      </c>
      <c r="I3" s="370"/>
      <c r="J3" s="370"/>
      <c r="K3" s="370"/>
      <c r="L3" s="370"/>
      <c r="M3" s="371"/>
    </row>
    <row r="4" spans="1:14">
      <c r="A4" s="198" t="s">
        <v>5</v>
      </c>
      <c r="K4" s="8" t="s">
        <v>6</v>
      </c>
      <c r="M4" s="9"/>
    </row>
    <row r="5" spans="1:14">
      <c r="A5" s="199" t="s">
        <v>7</v>
      </c>
      <c r="B5" s="11" t="s">
        <v>8</v>
      </c>
      <c r="C5" s="12" t="s">
        <v>9</v>
      </c>
      <c r="D5" s="13" t="s">
        <v>10</v>
      </c>
      <c r="E5" s="14">
        <v>1</v>
      </c>
      <c r="F5" s="11" t="s">
        <v>11</v>
      </c>
      <c r="G5" s="8" t="s">
        <v>12</v>
      </c>
      <c r="H5" s="362" t="s">
        <v>44</v>
      </c>
      <c r="I5" s="362"/>
      <c r="K5" s="362" t="s">
        <v>44</v>
      </c>
      <c r="L5" s="362"/>
      <c r="M5" s="9"/>
    </row>
    <row r="6" spans="1:14">
      <c r="A6" s="199" t="s">
        <v>14</v>
      </c>
      <c r="B6" s="11" t="s">
        <v>15</v>
      </c>
      <c r="C6" s="12" t="s">
        <v>24</v>
      </c>
      <c r="D6" s="13" t="s">
        <v>10</v>
      </c>
      <c r="E6" s="14">
        <v>0</v>
      </c>
      <c r="F6" s="11" t="s">
        <v>16</v>
      </c>
      <c r="G6" s="8" t="s">
        <v>5</v>
      </c>
      <c r="H6" s="362" t="s">
        <v>15</v>
      </c>
      <c r="I6" s="362"/>
      <c r="K6" s="362" t="s">
        <v>26</v>
      </c>
      <c r="L6" s="362"/>
      <c r="M6" s="9"/>
    </row>
    <row r="7" spans="1:14">
      <c r="A7" s="199" t="s">
        <v>18</v>
      </c>
      <c r="B7" s="11" t="s">
        <v>16</v>
      </c>
      <c r="C7" s="12" t="s">
        <v>24</v>
      </c>
      <c r="D7" s="13" t="s">
        <v>10</v>
      </c>
      <c r="E7" s="14">
        <v>1</v>
      </c>
      <c r="F7" s="11" t="s">
        <v>11</v>
      </c>
      <c r="K7" s="362" t="s">
        <v>27</v>
      </c>
      <c r="L7" s="362"/>
      <c r="M7" s="9"/>
    </row>
    <row r="8" spans="1:14">
      <c r="A8" s="199" t="s">
        <v>143</v>
      </c>
      <c r="B8" s="11" t="s">
        <v>8</v>
      </c>
      <c r="C8" s="12" t="s">
        <v>24</v>
      </c>
      <c r="D8" s="13" t="s">
        <v>10</v>
      </c>
      <c r="E8" s="14">
        <v>0</v>
      </c>
      <c r="F8" s="11" t="s">
        <v>15</v>
      </c>
      <c r="K8" s="362" t="s">
        <v>42</v>
      </c>
      <c r="L8" s="362"/>
      <c r="M8" s="15"/>
      <c r="N8" s="16"/>
    </row>
    <row r="9" spans="1:14">
      <c r="A9" s="199" t="s">
        <v>23</v>
      </c>
      <c r="B9" s="11" t="s">
        <v>16</v>
      </c>
      <c r="C9" s="12" t="s">
        <v>39</v>
      </c>
      <c r="D9" s="13" t="s">
        <v>10</v>
      </c>
      <c r="E9" s="14">
        <v>0</v>
      </c>
      <c r="F9" s="11" t="s">
        <v>8</v>
      </c>
      <c r="K9" s="362" t="s">
        <v>29</v>
      </c>
      <c r="L9" s="362"/>
      <c r="M9" s="15"/>
    </row>
    <row r="10" spans="1:14">
      <c r="A10" s="199" t="s">
        <v>23</v>
      </c>
      <c r="B10" s="11" t="s">
        <v>11</v>
      </c>
      <c r="C10" s="12" t="s">
        <v>24</v>
      </c>
      <c r="D10" s="13" t="s">
        <v>10</v>
      </c>
      <c r="E10" s="14">
        <v>2</v>
      </c>
      <c r="F10" s="17" t="s">
        <v>15</v>
      </c>
      <c r="K10" s="362" t="s">
        <v>34</v>
      </c>
      <c r="L10" s="362"/>
    </row>
    <row r="11" spans="1:14">
      <c r="A11" s="200"/>
      <c r="D11" s="7"/>
      <c r="F11" s="11"/>
      <c r="K11" s="362" t="s">
        <v>13</v>
      </c>
      <c r="L11" s="362"/>
      <c r="M11" s="9"/>
    </row>
    <row r="12" spans="1:14">
      <c r="A12" s="201" t="s">
        <v>28</v>
      </c>
      <c r="D12" s="7"/>
      <c r="F12" s="11"/>
      <c r="K12" s="362" t="s">
        <v>17</v>
      </c>
      <c r="L12" s="362"/>
      <c r="M12" s="9"/>
    </row>
    <row r="13" spans="1:14">
      <c r="A13" s="199" t="s">
        <v>30</v>
      </c>
      <c r="B13" s="11" t="s">
        <v>31</v>
      </c>
      <c r="C13" s="12" t="s">
        <v>39</v>
      </c>
      <c r="D13" s="13" t="s">
        <v>10</v>
      </c>
      <c r="E13" s="12" t="s">
        <v>39</v>
      </c>
      <c r="F13" s="11" t="s">
        <v>32</v>
      </c>
      <c r="G13" s="8" t="s">
        <v>12</v>
      </c>
      <c r="H13" s="362" t="s">
        <v>33</v>
      </c>
      <c r="I13" s="362"/>
      <c r="K13" s="362" t="s">
        <v>20</v>
      </c>
      <c r="L13" s="362"/>
      <c r="M13" s="9"/>
    </row>
    <row r="14" spans="1:14">
      <c r="A14" s="199" t="s">
        <v>144</v>
      </c>
      <c r="B14" s="11" t="s">
        <v>36</v>
      </c>
      <c r="C14" s="12" t="s">
        <v>39</v>
      </c>
      <c r="D14" s="13" t="s">
        <v>10</v>
      </c>
      <c r="E14" s="12" t="s">
        <v>9</v>
      </c>
      <c r="F14" s="11" t="s">
        <v>33</v>
      </c>
      <c r="G14" s="8" t="s">
        <v>28</v>
      </c>
      <c r="H14" s="362" t="s">
        <v>31</v>
      </c>
      <c r="I14" s="362"/>
      <c r="K14" s="362" t="s">
        <v>22</v>
      </c>
      <c r="L14" s="362"/>
      <c r="M14" s="9"/>
    </row>
    <row r="15" spans="1:14">
      <c r="A15" s="199" t="s">
        <v>38</v>
      </c>
      <c r="B15" s="11" t="s">
        <v>33</v>
      </c>
      <c r="C15" s="12" t="s">
        <v>24</v>
      </c>
      <c r="D15" s="13" t="s">
        <v>10</v>
      </c>
      <c r="E15" s="12" t="s">
        <v>39</v>
      </c>
      <c r="F15" s="11" t="s">
        <v>32</v>
      </c>
      <c r="K15" s="362" t="s">
        <v>25</v>
      </c>
      <c r="L15" s="362"/>
      <c r="M15" s="9"/>
    </row>
    <row r="16" spans="1:14">
      <c r="A16" s="199" t="s">
        <v>145</v>
      </c>
      <c r="B16" s="11" t="s">
        <v>31</v>
      </c>
      <c r="C16" s="12" t="s">
        <v>9</v>
      </c>
      <c r="D16" s="13" t="s">
        <v>10</v>
      </c>
      <c r="E16" s="12" t="s">
        <v>24</v>
      </c>
      <c r="F16" s="11" t="s">
        <v>36</v>
      </c>
      <c r="K16" s="362" t="s">
        <v>133</v>
      </c>
      <c r="L16" s="362"/>
      <c r="M16" s="15"/>
    </row>
    <row r="17" spans="1:13">
      <c r="A17" s="199" t="s">
        <v>43</v>
      </c>
      <c r="B17" s="11" t="s">
        <v>33</v>
      </c>
      <c r="C17" s="12" t="s">
        <v>24</v>
      </c>
      <c r="D17" s="13" t="s">
        <v>10</v>
      </c>
      <c r="E17" s="12" t="s">
        <v>24</v>
      </c>
      <c r="F17" s="11" t="s">
        <v>31</v>
      </c>
      <c r="K17" s="362" t="s">
        <v>72</v>
      </c>
      <c r="L17" s="362"/>
      <c r="M17" s="9"/>
    </row>
    <row r="18" spans="1:13">
      <c r="A18" s="199" t="s">
        <v>43</v>
      </c>
      <c r="B18" s="11" t="s">
        <v>32</v>
      </c>
      <c r="C18" s="12" t="s">
        <v>39</v>
      </c>
      <c r="D18" s="13" t="s">
        <v>10</v>
      </c>
      <c r="E18" s="12" t="s">
        <v>39</v>
      </c>
      <c r="F18" s="11" t="s">
        <v>36</v>
      </c>
      <c r="K18" s="362" t="s">
        <v>108</v>
      </c>
      <c r="L18" s="362"/>
      <c r="M18" s="9"/>
    </row>
    <row r="19" spans="1:13">
      <c r="A19" s="200"/>
      <c r="D19" s="7"/>
      <c r="F19" s="11"/>
      <c r="H19" s="8"/>
      <c r="K19" s="362" t="s">
        <v>33</v>
      </c>
      <c r="L19" s="362"/>
      <c r="M19" s="9"/>
    </row>
    <row r="20" spans="1:13">
      <c r="A20" s="201" t="s">
        <v>46</v>
      </c>
      <c r="D20" s="7"/>
      <c r="F20" s="11"/>
      <c r="K20" s="362" t="s">
        <v>58</v>
      </c>
      <c r="L20" s="362"/>
      <c r="M20" s="9"/>
    </row>
    <row r="21" spans="1:13">
      <c r="A21" s="199" t="s">
        <v>48</v>
      </c>
      <c r="B21" s="11" t="s">
        <v>26</v>
      </c>
      <c r="C21" s="12" t="s">
        <v>9</v>
      </c>
      <c r="D21" s="13" t="s">
        <v>10</v>
      </c>
      <c r="E21" s="12" t="s">
        <v>39</v>
      </c>
      <c r="F21" s="11" t="s">
        <v>45</v>
      </c>
      <c r="G21" s="8" t="s">
        <v>12</v>
      </c>
      <c r="H21" s="362" t="s">
        <v>26</v>
      </c>
      <c r="I21" s="362"/>
      <c r="M21" s="9"/>
    </row>
    <row r="22" spans="1:13">
      <c r="A22" s="199" t="s">
        <v>49</v>
      </c>
      <c r="B22" s="11" t="s">
        <v>50</v>
      </c>
      <c r="C22" s="12" t="s">
        <v>39</v>
      </c>
      <c r="D22" s="13" t="s">
        <v>10</v>
      </c>
      <c r="E22" s="12" t="s">
        <v>39</v>
      </c>
      <c r="F22" s="11" t="s">
        <v>51</v>
      </c>
      <c r="G22" s="8" t="s">
        <v>46</v>
      </c>
      <c r="H22" s="362" t="s">
        <v>45</v>
      </c>
      <c r="I22" s="362"/>
      <c r="K22" s="8" t="s">
        <v>52</v>
      </c>
      <c r="M22" s="9"/>
    </row>
    <row r="23" spans="1:13">
      <c r="A23" s="199" t="s">
        <v>146</v>
      </c>
      <c r="B23" s="11" t="s">
        <v>51</v>
      </c>
      <c r="C23" s="12" t="s">
        <v>24</v>
      </c>
      <c r="D23" s="13" t="s">
        <v>10</v>
      </c>
      <c r="E23" s="12" t="s">
        <v>9</v>
      </c>
      <c r="F23" s="11" t="s">
        <v>45</v>
      </c>
      <c r="K23" s="362" t="s">
        <v>26</v>
      </c>
      <c r="L23" s="362"/>
      <c r="M23" s="9"/>
    </row>
    <row r="24" spans="1:13">
      <c r="A24" s="199" t="s">
        <v>147</v>
      </c>
      <c r="B24" s="11" t="s">
        <v>26</v>
      </c>
      <c r="C24" s="12" t="s">
        <v>19</v>
      </c>
      <c r="D24" s="13" t="s">
        <v>10</v>
      </c>
      <c r="E24" s="12" t="s">
        <v>24</v>
      </c>
      <c r="F24" s="11" t="s">
        <v>50</v>
      </c>
      <c r="K24" s="362" t="s">
        <v>27</v>
      </c>
      <c r="L24" s="362"/>
      <c r="M24" s="9"/>
    </row>
    <row r="25" spans="1:13">
      <c r="A25" s="199" t="s">
        <v>148</v>
      </c>
      <c r="B25" s="11" t="s">
        <v>51</v>
      </c>
      <c r="C25" s="12" t="s">
        <v>39</v>
      </c>
      <c r="D25" s="13" t="s">
        <v>10</v>
      </c>
      <c r="E25" s="12" t="s">
        <v>24</v>
      </c>
      <c r="F25" s="11" t="s">
        <v>26</v>
      </c>
      <c r="K25" s="362" t="s">
        <v>34</v>
      </c>
      <c r="L25" s="362"/>
      <c r="M25" s="9"/>
    </row>
    <row r="26" spans="1:13">
      <c r="A26" s="199" t="s">
        <v>148</v>
      </c>
      <c r="B26" s="11" t="s">
        <v>45</v>
      </c>
      <c r="C26" s="12" t="s">
        <v>24</v>
      </c>
      <c r="D26" s="13" t="s">
        <v>10</v>
      </c>
      <c r="E26" s="12" t="s">
        <v>24</v>
      </c>
      <c r="F26" s="11" t="s">
        <v>50</v>
      </c>
      <c r="K26" s="362" t="s">
        <v>13</v>
      </c>
      <c r="L26" s="362"/>
      <c r="M26" s="9"/>
    </row>
    <row r="27" spans="1:13">
      <c r="A27" s="200"/>
      <c r="D27" s="7"/>
      <c r="F27" s="11"/>
      <c r="K27" s="362" t="s">
        <v>17</v>
      </c>
      <c r="L27" s="362"/>
      <c r="M27" s="9"/>
    </row>
    <row r="28" spans="1:13">
      <c r="A28" s="201" t="s">
        <v>56</v>
      </c>
      <c r="D28" s="7"/>
      <c r="F28" s="11"/>
      <c r="K28" s="362" t="s">
        <v>20</v>
      </c>
      <c r="L28" s="362"/>
      <c r="M28" s="9"/>
    </row>
    <row r="29" spans="1:13">
      <c r="A29" s="199" t="s">
        <v>57</v>
      </c>
      <c r="B29" s="11" t="s">
        <v>58</v>
      </c>
      <c r="C29" s="12" t="s">
        <v>24</v>
      </c>
      <c r="D29" s="13" t="s">
        <v>10</v>
      </c>
      <c r="E29" s="12" t="s">
        <v>24</v>
      </c>
      <c r="F29" s="11" t="s">
        <v>59</v>
      </c>
      <c r="G29" s="8" t="s">
        <v>12</v>
      </c>
      <c r="H29" s="362" t="s">
        <v>59</v>
      </c>
      <c r="I29" s="362"/>
      <c r="K29" s="362" t="s">
        <v>22</v>
      </c>
      <c r="L29" s="362"/>
      <c r="M29" s="9"/>
    </row>
    <row r="30" spans="1:13">
      <c r="A30" s="199" t="s">
        <v>61</v>
      </c>
      <c r="B30" s="11" t="s">
        <v>62</v>
      </c>
      <c r="C30" s="12" t="s">
        <v>39</v>
      </c>
      <c r="D30" s="13" t="s">
        <v>10</v>
      </c>
      <c r="E30" s="12" t="s">
        <v>24</v>
      </c>
      <c r="F30" s="11" t="s">
        <v>60</v>
      </c>
      <c r="G30" s="8" t="s">
        <v>56</v>
      </c>
      <c r="H30" s="362" t="s">
        <v>58</v>
      </c>
      <c r="I30" s="362"/>
      <c r="K30" s="362" t="s">
        <v>25</v>
      </c>
      <c r="L30" s="362"/>
      <c r="M30" s="9"/>
    </row>
    <row r="31" spans="1:13">
      <c r="A31" s="199" t="s">
        <v>149</v>
      </c>
      <c r="B31" s="11" t="s">
        <v>58</v>
      </c>
      <c r="C31" s="12" t="s">
        <v>24</v>
      </c>
      <c r="D31" s="13" t="s">
        <v>10</v>
      </c>
      <c r="E31" s="12" t="s">
        <v>24</v>
      </c>
      <c r="F31" s="11" t="s">
        <v>62</v>
      </c>
      <c r="M31" s="9"/>
    </row>
    <row r="32" spans="1:13">
      <c r="A32" s="199" t="s">
        <v>54</v>
      </c>
      <c r="B32" s="11" t="s">
        <v>60</v>
      </c>
      <c r="C32" s="12" t="s">
        <v>39</v>
      </c>
      <c r="D32" s="13" t="s">
        <v>10</v>
      </c>
      <c r="E32" s="12" t="s">
        <v>9</v>
      </c>
      <c r="F32" s="11" t="s">
        <v>59</v>
      </c>
      <c r="K32" s="8" t="s">
        <v>65</v>
      </c>
      <c r="M32" s="9"/>
    </row>
    <row r="33" spans="1:13">
      <c r="A33" s="199" t="s">
        <v>66</v>
      </c>
      <c r="B33" s="11" t="s">
        <v>60</v>
      </c>
      <c r="C33" s="12" t="s">
        <v>24</v>
      </c>
      <c r="D33" s="13" t="s">
        <v>10</v>
      </c>
      <c r="E33" s="12" t="s">
        <v>9</v>
      </c>
      <c r="F33" s="11" t="s">
        <v>58</v>
      </c>
      <c r="K33" s="362" t="s">
        <v>26</v>
      </c>
      <c r="L33" s="362"/>
      <c r="M33" s="9"/>
    </row>
    <row r="34" spans="1:13">
      <c r="A34" s="199" t="s">
        <v>66</v>
      </c>
      <c r="B34" s="11" t="s">
        <v>59</v>
      </c>
      <c r="C34" s="12" t="s">
        <v>24</v>
      </c>
      <c r="D34" s="13" t="s">
        <v>10</v>
      </c>
      <c r="E34" s="12" t="s">
        <v>24</v>
      </c>
      <c r="F34" s="11" t="s">
        <v>62</v>
      </c>
      <c r="K34" s="362" t="s">
        <v>13</v>
      </c>
      <c r="L34" s="362"/>
      <c r="M34" s="9"/>
    </row>
    <row r="35" spans="1:13">
      <c r="A35" s="202"/>
      <c r="K35" s="362" t="s">
        <v>17</v>
      </c>
      <c r="L35" s="362"/>
      <c r="M35" s="9"/>
    </row>
    <row r="36" spans="1:13">
      <c r="A36" s="201" t="s">
        <v>67</v>
      </c>
      <c r="D36" s="7"/>
      <c r="F36" s="11"/>
      <c r="K36" s="362" t="s">
        <v>22</v>
      </c>
      <c r="L36" s="362"/>
      <c r="M36" s="9"/>
    </row>
    <row r="37" spans="1:13">
      <c r="A37" s="199" t="s">
        <v>68</v>
      </c>
      <c r="B37" s="11" t="s">
        <v>27</v>
      </c>
      <c r="C37" s="12" t="s">
        <v>19</v>
      </c>
      <c r="D37" s="13" t="s">
        <v>10</v>
      </c>
      <c r="E37" s="12" t="s">
        <v>39</v>
      </c>
      <c r="F37" s="11" t="s">
        <v>70</v>
      </c>
      <c r="G37" s="8" t="s">
        <v>12</v>
      </c>
      <c r="H37" s="362" t="s">
        <v>27</v>
      </c>
      <c r="I37" s="362"/>
      <c r="M37" s="9"/>
    </row>
    <row r="38" spans="1:13">
      <c r="A38" s="199" t="s">
        <v>71</v>
      </c>
      <c r="B38" s="11" t="s">
        <v>72</v>
      </c>
      <c r="C38" s="12" t="s">
        <v>9</v>
      </c>
      <c r="D38" s="13" t="s">
        <v>10</v>
      </c>
      <c r="E38" s="12" t="s">
        <v>24</v>
      </c>
      <c r="F38" s="11" t="s">
        <v>73</v>
      </c>
      <c r="G38" s="8" t="s">
        <v>67</v>
      </c>
      <c r="H38" s="362" t="s">
        <v>72</v>
      </c>
      <c r="I38" s="362"/>
      <c r="K38" s="8" t="s">
        <v>74</v>
      </c>
      <c r="M38" s="9"/>
    </row>
    <row r="39" spans="1:13">
      <c r="A39" s="199" t="s">
        <v>75</v>
      </c>
      <c r="B39" s="11" t="s">
        <v>27</v>
      </c>
      <c r="C39" s="12" t="s">
        <v>24</v>
      </c>
      <c r="D39" s="13" t="s">
        <v>10</v>
      </c>
      <c r="E39" s="12" t="s">
        <v>24</v>
      </c>
      <c r="F39" s="11" t="s">
        <v>72</v>
      </c>
      <c r="K39" s="362" t="s">
        <v>13</v>
      </c>
      <c r="L39" s="362"/>
      <c r="M39" s="9"/>
    </row>
    <row r="40" spans="1:13">
      <c r="A40" s="199" t="s">
        <v>76</v>
      </c>
      <c r="B40" s="11" t="s">
        <v>73</v>
      </c>
      <c r="C40" s="12" t="s">
        <v>24</v>
      </c>
      <c r="D40" s="13" t="s">
        <v>10</v>
      </c>
      <c r="E40" s="12" t="s">
        <v>39</v>
      </c>
      <c r="F40" s="11" t="s">
        <v>70</v>
      </c>
      <c r="K40" s="362" t="s">
        <v>17</v>
      </c>
      <c r="L40" s="362"/>
      <c r="M40" s="9"/>
    </row>
    <row r="41" spans="1:13">
      <c r="A41" s="199" t="s">
        <v>77</v>
      </c>
      <c r="B41" s="11" t="s">
        <v>70</v>
      </c>
      <c r="C41" s="12" t="s">
        <v>39</v>
      </c>
      <c r="D41" s="13" t="s">
        <v>10</v>
      </c>
      <c r="E41" s="12" t="s">
        <v>9</v>
      </c>
      <c r="F41" s="11" t="s">
        <v>72</v>
      </c>
      <c r="M41" s="9"/>
    </row>
    <row r="42" spans="1:13">
      <c r="A42" s="199" t="s">
        <v>77</v>
      </c>
      <c r="B42" s="11" t="s">
        <v>73</v>
      </c>
      <c r="C42" s="12" t="s">
        <v>24</v>
      </c>
      <c r="D42" s="13" t="s">
        <v>10</v>
      </c>
      <c r="E42" s="12" t="s">
        <v>9</v>
      </c>
      <c r="F42" s="11" t="s">
        <v>27</v>
      </c>
      <c r="M42" s="9"/>
    </row>
    <row r="43" spans="1:13">
      <c r="A43" s="202"/>
      <c r="M43" s="9"/>
    </row>
    <row r="44" spans="1:13">
      <c r="A44" s="201" t="s">
        <v>78</v>
      </c>
      <c r="D44" s="7"/>
      <c r="F44" s="11"/>
      <c r="L44" s="7"/>
      <c r="M44" s="9"/>
    </row>
    <row r="45" spans="1:13">
      <c r="A45" s="199" t="s">
        <v>150</v>
      </c>
      <c r="B45" s="11" t="s">
        <v>29</v>
      </c>
      <c r="C45" s="12" t="s">
        <v>24</v>
      </c>
      <c r="D45" s="13" t="s">
        <v>10</v>
      </c>
      <c r="E45" s="12" t="s">
        <v>24</v>
      </c>
      <c r="F45" s="11" t="s">
        <v>79</v>
      </c>
      <c r="G45" s="8" t="s">
        <v>12</v>
      </c>
      <c r="H45" s="362" t="s">
        <v>278</v>
      </c>
      <c r="I45" s="362"/>
      <c r="M45" s="9"/>
    </row>
    <row r="46" spans="1:13">
      <c r="A46" s="199" t="s">
        <v>80</v>
      </c>
      <c r="B46" s="11" t="s">
        <v>42</v>
      </c>
      <c r="C46" s="12" t="s">
        <v>9</v>
      </c>
      <c r="D46" s="13" t="s">
        <v>10</v>
      </c>
      <c r="E46" s="12" t="s">
        <v>39</v>
      </c>
      <c r="F46" s="11" t="s">
        <v>81</v>
      </c>
      <c r="G46" s="8" t="s">
        <v>78</v>
      </c>
      <c r="H46" s="362" t="s">
        <v>29</v>
      </c>
      <c r="I46" s="362"/>
      <c r="K46" s="8" t="s">
        <v>82</v>
      </c>
      <c r="M46" s="9"/>
    </row>
    <row r="47" spans="1:13">
      <c r="A47" s="199" t="s">
        <v>83</v>
      </c>
      <c r="B47" s="11" t="s">
        <v>29</v>
      </c>
      <c r="C47" s="12" t="s">
        <v>24</v>
      </c>
      <c r="D47" s="13" t="s">
        <v>10</v>
      </c>
      <c r="E47" s="12" t="s">
        <v>9</v>
      </c>
      <c r="F47" s="11" t="s">
        <v>42</v>
      </c>
      <c r="K47" s="362" t="s">
        <v>13</v>
      </c>
      <c r="L47" s="362"/>
      <c r="M47" s="9"/>
    </row>
    <row r="48" spans="1:13">
      <c r="A48" s="199" t="s">
        <v>151</v>
      </c>
      <c r="B48" s="11" t="s">
        <v>81</v>
      </c>
      <c r="C48" s="12" t="s">
        <v>39</v>
      </c>
      <c r="D48" s="13" t="s">
        <v>10</v>
      </c>
      <c r="E48" s="12" t="s">
        <v>9</v>
      </c>
      <c r="F48" s="11" t="s">
        <v>79</v>
      </c>
      <c r="M48" s="9"/>
    </row>
    <row r="49" spans="1:13">
      <c r="A49" s="199" t="s">
        <v>85</v>
      </c>
      <c r="B49" s="11" t="s">
        <v>79</v>
      </c>
      <c r="C49" s="12" t="s">
        <v>39</v>
      </c>
      <c r="D49" s="13" t="s">
        <v>10</v>
      </c>
      <c r="E49" s="12" t="s">
        <v>24</v>
      </c>
      <c r="F49" s="11" t="s">
        <v>42</v>
      </c>
      <c r="M49" s="9"/>
    </row>
    <row r="50" spans="1:13">
      <c r="A50" s="199" t="s">
        <v>85</v>
      </c>
      <c r="B50" s="11" t="s">
        <v>81</v>
      </c>
      <c r="C50" s="12" t="s">
        <v>39</v>
      </c>
      <c r="D50" s="13" t="s">
        <v>10</v>
      </c>
      <c r="E50" s="12" t="s">
        <v>9</v>
      </c>
      <c r="F50" s="11" t="s">
        <v>29</v>
      </c>
      <c r="M50" s="9"/>
    </row>
    <row r="51" spans="1:13">
      <c r="A51" s="202"/>
      <c r="M51" s="9"/>
    </row>
    <row r="52" spans="1:13">
      <c r="A52" s="201" t="s">
        <v>86</v>
      </c>
      <c r="D52" s="7"/>
      <c r="F52" s="11"/>
      <c r="M52" s="9"/>
    </row>
    <row r="53" spans="1:13">
      <c r="A53" s="199" t="s">
        <v>87</v>
      </c>
      <c r="B53" s="11" t="s">
        <v>34</v>
      </c>
      <c r="C53" s="12" t="s">
        <v>24</v>
      </c>
      <c r="D53" s="13" t="s">
        <v>10</v>
      </c>
      <c r="E53" s="12" t="s">
        <v>39</v>
      </c>
      <c r="F53" s="11" t="s">
        <v>88</v>
      </c>
      <c r="G53" s="8" t="s">
        <v>12</v>
      </c>
      <c r="H53" s="362" t="s">
        <v>34</v>
      </c>
      <c r="I53" s="362"/>
      <c r="M53" s="9"/>
    </row>
    <row r="54" spans="1:13">
      <c r="A54" s="199" t="s">
        <v>89</v>
      </c>
      <c r="B54" s="11" t="s">
        <v>90</v>
      </c>
      <c r="C54" s="12" t="s">
        <v>39</v>
      </c>
      <c r="D54" s="13" t="s">
        <v>10</v>
      </c>
      <c r="E54" s="12" t="s">
        <v>39</v>
      </c>
      <c r="F54" s="11" t="s">
        <v>91</v>
      </c>
      <c r="G54" s="8" t="s">
        <v>86</v>
      </c>
      <c r="H54" s="362" t="s">
        <v>88</v>
      </c>
      <c r="I54" s="362"/>
      <c r="K54" s="8" t="s">
        <v>92</v>
      </c>
      <c r="M54" s="9"/>
    </row>
    <row r="55" spans="1:13">
      <c r="A55" s="199" t="s">
        <v>152</v>
      </c>
      <c r="B55" s="11" t="s">
        <v>34</v>
      </c>
      <c r="C55" s="12" t="s">
        <v>9</v>
      </c>
      <c r="D55" s="13" t="s">
        <v>10</v>
      </c>
      <c r="E55" s="12" t="s">
        <v>39</v>
      </c>
      <c r="F55" s="11" t="s">
        <v>90</v>
      </c>
      <c r="K55" s="362" t="s">
        <v>527</v>
      </c>
      <c r="L55" s="362"/>
      <c r="M55" s="9"/>
    </row>
    <row r="56" spans="1:13">
      <c r="A56" s="199" t="s">
        <v>154</v>
      </c>
      <c r="B56" s="11" t="s">
        <v>91</v>
      </c>
      <c r="C56" s="12" t="s">
        <v>24</v>
      </c>
      <c r="D56" s="13" t="s">
        <v>10</v>
      </c>
      <c r="E56" s="12" t="s">
        <v>9</v>
      </c>
      <c r="F56" s="11" t="s">
        <v>88</v>
      </c>
      <c r="M56" s="9"/>
    </row>
    <row r="57" spans="1:13">
      <c r="A57" s="199" t="s">
        <v>155</v>
      </c>
      <c r="B57" s="11" t="s">
        <v>88</v>
      </c>
      <c r="C57" s="12" t="s">
        <v>24</v>
      </c>
      <c r="D57" s="13" t="s">
        <v>10</v>
      </c>
      <c r="E57" s="12" t="s">
        <v>39</v>
      </c>
      <c r="F57" s="11" t="s">
        <v>90</v>
      </c>
      <c r="M57" s="9"/>
    </row>
    <row r="58" spans="1:13">
      <c r="A58" s="199" t="s">
        <v>155</v>
      </c>
      <c r="B58" s="11" t="s">
        <v>91</v>
      </c>
      <c r="C58" s="12" t="s">
        <v>24</v>
      </c>
      <c r="D58" s="13" t="s">
        <v>10</v>
      </c>
      <c r="E58" s="12" t="s">
        <v>9</v>
      </c>
      <c r="F58" s="11" t="s">
        <v>34</v>
      </c>
      <c r="M58" s="9"/>
    </row>
    <row r="59" spans="1:13">
      <c r="A59" s="202"/>
      <c r="M59" s="9"/>
    </row>
    <row r="60" spans="1:13">
      <c r="A60" s="201" t="s">
        <v>97</v>
      </c>
      <c r="D60" s="7"/>
      <c r="F60" s="11"/>
      <c r="M60" s="9"/>
    </row>
    <row r="61" spans="1:13">
      <c r="A61" s="199" t="s">
        <v>156</v>
      </c>
      <c r="B61" s="11" t="s">
        <v>13</v>
      </c>
      <c r="C61" s="12" t="s">
        <v>9</v>
      </c>
      <c r="D61" s="13" t="s">
        <v>10</v>
      </c>
      <c r="E61" s="12" t="s">
        <v>39</v>
      </c>
      <c r="F61" s="11" t="s">
        <v>100</v>
      </c>
      <c r="G61" s="8" t="s">
        <v>12</v>
      </c>
      <c r="H61" s="362" t="s">
        <v>13</v>
      </c>
      <c r="I61" s="362"/>
      <c r="M61" s="9"/>
    </row>
    <row r="62" spans="1:13">
      <c r="A62" s="199" t="s">
        <v>157</v>
      </c>
      <c r="B62" s="11" t="s">
        <v>102</v>
      </c>
      <c r="C62" s="12" t="s">
        <v>39</v>
      </c>
      <c r="D62" s="13" t="s">
        <v>10</v>
      </c>
      <c r="E62" s="12" t="s">
        <v>24</v>
      </c>
      <c r="F62" s="11" t="s">
        <v>47</v>
      </c>
      <c r="G62" s="8" t="s">
        <v>97</v>
      </c>
      <c r="H62" s="362" t="s">
        <v>47</v>
      </c>
      <c r="I62" s="362"/>
      <c r="M62" s="9"/>
    </row>
    <row r="63" spans="1:13">
      <c r="A63" s="199" t="s">
        <v>158</v>
      </c>
      <c r="B63" s="11" t="s">
        <v>13</v>
      </c>
      <c r="C63" s="12" t="s">
        <v>24</v>
      </c>
      <c r="D63" s="13" t="s">
        <v>10</v>
      </c>
      <c r="E63" s="12" t="s">
        <v>39</v>
      </c>
      <c r="F63" s="11" t="s">
        <v>102</v>
      </c>
      <c r="M63" s="9"/>
    </row>
    <row r="64" spans="1:13">
      <c r="A64" s="199" t="s">
        <v>159</v>
      </c>
      <c r="B64" s="11" t="s">
        <v>47</v>
      </c>
      <c r="C64" s="12" t="s">
        <v>9</v>
      </c>
      <c r="D64" s="13" t="s">
        <v>10</v>
      </c>
      <c r="E64" s="12" t="s">
        <v>39</v>
      </c>
      <c r="F64" s="11" t="s">
        <v>100</v>
      </c>
      <c r="M64" s="9"/>
    </row>
    <row r="65" spans="1:13">
      <c r="A65" s="199" t="s">
        <v>160</v>
      </c>
      <c r="B65" s="11" t="s">
        <v>47</v>
      </c>
      <c r="C65" s="12" t="s">
        <v>24</v>
      </c>
      <c r="D65" s="13" t="s">
        <v>10</v>
      </c>
      <c r="E65" s="12" t="s">
        <v>9</v>
      </c>
      <c r="F65" s="11" t="s">
        <v>13</v>
      </c>
      <c r="M65" s="9"/>
    </row>
    <row r="66" spans="1:13">
      <c r="A66" s="199" t="s">
        <v>160</v>
      </c>
      <c r="B66" s="11" t="s">
        <v>100</v>
      </c>
      <c r="C66" s="12" t="s">
        <v>39</v>
      </c>
      <c r="D66" s="13" t="s">
        <v>10</v>
      </c>
      <c r="E66" s="12" t="s">
        <v>9</v>
      </c>
      <c r="F66" s="11" t="s">
        <v>102</v>
      </c>
      <c r="M66" s="9"/>
    </row>
    <row r="67" spans="1:13">
      <c r="M67" s="9"/>
    </row>
    <row r="68" spans="1:13">
      <c r="A68" s="201" t="s">
        <v>106</v>
      </c>
      <c r="D68" s="7"/>
      <c r="F68" s="11"/>
      <c r="M68" s="9"/>
    </row>
    <row r="69" spans="1:13">
      <c r="A69" s="199" t="s">
        <v>107</v>
      </c>
      <c r="B69" s="11" t="s">
        <v>17</v>
      </c>
      <c r="C69" s="12" t="s">
        <v>24</v>
      </c>
      <c r="D69" s="13" t="s">
        <v>10</v>
      </c>
      <c r="E69" s="12" t="s">
        <v>39</v>
      </c>
      <c r="F69" s="11" t="s">
        <v>108</v>
      </c>
      <c r="G69" s="8" t="s">
        <v>12</v>
      </c>
      <c r="H69" s="362" t="s">
        <v>17</v>
      </c>
      <c r="I69" s="362"/>
      <c r="M69" s="9"/>
    </row>
    <row r="70" spans="1:13">
      <c r="A70" s="199" t="s">
        <v>109</v>
      </c>
      <c r="B70" s="11" t="s">
        <v>110</v>
      </c>
      <c r="C70" s="12" t="s">
        <v>39</v>
      </c>
      <c r="D70" s="13" t="s">
        <v>10</v>
      </c>
      <c r="E70" s="12" t="s">
        <v>24</v>
      </c>
      <c r="F70" s="11" t="s">
        <v>37</v>
      </c>
      <c r="G70" s="8" t="s">
        <v>106</v>
      </c>
      <c r="H70" s="362" t="s">
        <v>108</v>
      </c>
      <c r="I70" s="362"/>
      <c r="M70" s="9"/>
    </row>
    <row r="71" spans="1:13">
      <c r="A71" s="199" t="s">
        <v>111</v>
      </c>
      <c r="B71" s="11" t="s">
        <v>17</v>
      </c>
      <c r="C71" s="12" t="s">
        <v>9</v>
      </c>
      <c r="D71" s="13" t="s">
        <v>10</v>
      </c>
      <c r="E71" s="12" t="s">
        <v>39</v>
      </c>
      <c r="F71" s="11" t="s">
        <v>110</v>
      </c>
      <c r="M71" s="9"/>
    </row>
    <row r="72" spans="1:13">
      <c r="A72" s="199" t="s">
        <v>161</v>
      </c>
      <c r="B72" s="11" t="s">
        <v>37</v>
      </c>
      <c r="C72" s="12" t="s">
        <v>24</v>
      </c>
      <c r="D72" s="13" t="s">
        <v>10</v>
      </c>
      <c r="E72" s="12" t="s">
        <v>9</v>
      </c>
      <c r="F72" s="11" t="s">
        <v>108</v>
      </c>
      <c r="M72" s="9"/>
    </row>
    <row r="73" spans="1:13">
      <c r="A73" s="199" t="s">
        <v>113</v>
      </c>
      <c r="B73" s="11" t="s">
        <v>37</v>
      </c>
      <c r="C73" s="12" t="s">
        <v>39</v>
      </c>
      <c r="D73" s="13" t="s">
        <v>10</v>
      </c>
      <c r="E73" s="12" t="s">
        <v>24</v>
      </c>
      <c r="F73" s="11" t="s">
        <v>17</v>
      </c>
      <c r="M73" s="9"/>
    </row>
    <row r="74" spans="1:13">
      <c r="A74" s="199" t="s">
        <v>113</v>
      </c>
      <c r="B74" s="11" t="s">
        <v>108</v>
      </c>
      <c r="C74" s="12" t="s">
        <v>9</v>
      </c>
      <c r="D74" s="13" t="s">
        <v>10</v>
      </c>
      <c r="E74" s="12" t="s">
        <v>39</v>
      </c>
      <c r="F74" s="11" t="s">
        <v>110</v>
      </c>
      <c r="M74" s="9"/>
    </row>
    <row r="75" spans="1:13">
      <c r="M75" s="9"/>
    </row>
    <row r="76" spans="1:13">
      <c r="A76" s="201" t="s">
        <v>114</v>
      </c>
      <c r="D76" s="7"/>
      <c r="F76" s="11"/>
      <c r="M76" s="9"/>
    </row>
    <row r="77" spans="1:13">
      <c r="A77" s="199" t="s">
        <v>115</v>
      </c>
      <c r="B77" s="11" t="s">
        <v>20</v>
      </c>
      <c r="C77" s="12" t="s">
        <v>9</v>
      </c>
      <c r="D77" s="13" t="s">
        <v>10</v>
      </c>
      <c r="E77" s="12" t="s">
        <v>39</v>
      </c>
      <c r="F77" s="11" t="s">
        <v>116</v>
      </c>
      <c r="G77" s="8" t="s">
        <v>12</v>
      </c>
      <c r="H77" s="362" t="s">
        <v>20</v>
      </c>
      <c r="I77" s="362"/>
      <c r="M77" s="9"/>
    </row>
    <row r="78" spans="1:13">
      <c r="A78" s="199" t="s">
        <v>117</v>
      </c>
      <c r="B78" s="11" t="s">
        <v>118</v>
      </c>
      <c r="C78" s="12" t="s">
        <v>24</v>
      </c>
      <c r="D78" s="13" t="s">
        <v>10</v>
      </c>
      <c r="E78" s="12" t="s">
        <v>39</v>
      </c>
      <c r="F78" s="11" t="s">
        <v>119</v>
      </c>
      <c r="G78" s="8" t="s">
        <v>114</v>
      </c>
      <c r="H78" s="362" t="s">
        <v>118</v>
      </c>
      <c r="I78" s="362"/>
      <c r="M78" s="9"/>
    </row>
    <row r="79" spans="1:13">
      <c r="A79" s="199" t="s">
        <v>162</v>
      </c>
      <c r="B79" s="11" t="s">
        <v>20</v>
      </c>
      <c r="C79" s="12" t="s">
        <v>24</v>
      </c>
      <c r="D79" s="13" t="s">
        <v>10</v>
      </c>
      <c r="E79" s="12" t="s">
        <v>39</v>
      </c>
      <c r="F79" s="11" t="s">
        <v>118</v>
      </c>
      <c r="M79" s="9"/>
    </row>
    <row r="80" spans="1:13">
      <c r="A80" s="199" t="s">
        <v>163</v>
      </c>
      <c r="B80" s="11" t="s">
        <v>119</v>
      </c>
      <c r="C80" s="12" t="s">
        <v>39</v>
      </c>
      <c r="D80" s="13" t="s">
        <v>10</v>
      </c>
      <c r="E80" s="12" t="s">
        <v>24</v>
      </c>
      <c r="F80" s="11" t="s">
        <v>116</v>
      </c>
      <c r="M80" s="9"/>
    </row>
    <row r="81" spans="1:13">
      <c r="A81" s="199" t="s">
        <v>164</v>
      </c>
      <c r="B81" s="11" t="s">
        <v>119</v>
      </c>
      <c r="C81" s="12" t="s">
        <v>39</v>
      </c>
      <c r="D81" s="13" t="s">
        <v>10</v>
      </c>
      <c r="E81" s="12" t="s">
        <v>19</v>
      </c>
      <c r="F81" s="11" t="s">
        <v>20</v>
      </c>
      <c r="M81" s="9"/>
    </row>
    <row r="82" spans="1:13">
      <c r="A82" s="199" t="s">
        <v>164</v>
      </c>
      <c r="B82" s="11" t="s">
        <v>116</v>
      </c>
      <c r="C82" s="12" t="s">
        <v>24</v>
      </c>
      <c r="D82" s="13" t="s">
        <v>10</v>
      </c>
      <c r="E82" s="12" t="s">
        <v>9</v>
      </c>
      <c r="F82" s="11" t="s">
        <v>118</v>
      </c>
      <c r="M82" s="9"/>
    </row>
    <row r="83" spans="1:13">
      <c r="M83" s="9"/>
    </row>
    <row r="84" spans="1:13">
      <c r="A84" s="201" t="s">
        <v>123</v>
      </c>
      <c r="D84" s="7"/>
      <c r="F84" s="11"/>
      <c r="M84" s="9"/>
    </row>
    <row r="85" spans="1:13">
      <c r="A85" s="199" t="s">
        <v>124</v>
      </c>
      <c r="B85" s="11" t="s">
        <v>22</v>
      </c>
      <c r="C85" s="12" t="s">
        <v>19</v>
      </c>
      <c r="D85" s="13" t="s">
        <v>10</v>
      </c>
      <c r="E85" s="12" t="s">
        <v>39</v>
      </c>
      <c r="F85" s="11" t="s">
        <v>125</v>
      </c>
      <c r="G85" s="8" t="s">
        <v>12</v>
      </c>
      <c r="H85" s="362" t="s">
        <v>22</v>
      </c>
      <c r="I85" s="362"/>
      <c r="M85" s="9"/>
    </row>
    <row r="86" spans="1:13">
      <c r="A86" s="199" t="s">
        <v>165</v>
      </c>
      <c r="B86" s="11" t="s">
        <v>127</v>
      </c>
      <c r="C86" s="12" t="s">
        <v>39</v>
      </c>
      <c r="D86" s="13" t="s">
        <v>10</v>
      </c>
      <c r="E86" s="12" t="s">
        <v>9</v>
      </c>
      <c r="F86" s="11" t="s">
        <v>40</v>
      </c>
      <c r="G86" s="8" t="s">
        <v>123</v>
      </c>
      <c r="H86" s="362" t="s">
        <v>40</v>
      </c>
      <c r="I86" s="362"/>
      <c r="M86" s="9"/>
    </row>
    <row r="87" spans="1:13">
      <c r="A87" s="199" t="s">
        <v>166</v>
      </c>
      <c r="B87" s="11" t="s">
        <v>22</v>
      </c>
      <c r="C87" s="12" t="s">
        <v>9</v>
      </c>
      <c r="D87" s="13" t="s">
        <v>10</v>
      </c>
      <c r="E87" s="12" t="s">
        <v>39</v>
      </c>
      <c r="F87" s="11" t="s">
        <v>127</v>
      </c>
      <c r="M87" s="9"/>
    </row>
    <row r="88" spans="1:13">
      <c r="A88" s="199" t="s">
        <v>129</v>
      </c>
      <c r="B88" s="11" t="s">
        <v>40</v>
      </c>
      <c r="C88" s="12" t="s">
        <v>9</v>
      </c>
      <c r="D88" s="13" t="s">
        <v>10</v>
      </c>
      <c r="E88" s="12" t="s">
        <v>39</v>
      </c>
      <c r="F88" s="11" t="s">
        <v>125</v>
      </c>
      <c r="M88" s="9"/>
    </row>
    <row r="89" spans="1:13">
      <c r="A89" s="199" t="s">
        <v>130</v>
      </c>
      <c r="B89" s="11" t="s">
        <v>125</v>
      </c>
      <c r="C89" s="12" t="s">
        <v>24</v>
      </c>
      <c r="D89" s="13" t="s">
        <v>10</v>
      </c>
      <c r="E89" s="12" t="s">
        <v>39</v>
      </c>
      <c r="F89" s="11" t="s">
        <v>127</v>
      </c>
      <c r="M89" s="9"/>
    </row>
    <row r="90" spans="1:13">
      <c r="A90" s="199" t="s">
        <v>130</v>
      </c>
      <c r="B90" s="11" t="s">
        <v>40</v>
      </c>
      <c r="C90" s="12" t="s">
        <v>24</v>
      </c>
      <c r="D90" s="13" t="s">
        <v>10</v>
      </c>
      <c r="E90" s="12" t="s">
        <v>24</v>
      </c>
      <c r="F90" s="11" t="s">
        <v>22</v>
      </c>
      <c r="M90" s="9"/>
    </row>
    <row r="91" spans="1:13">
      <c r="M91" s="9"/>
    </row>
    <row r="92" spans="1:13">
      <c r="A92" s="201" t="s">
        <v>131</v>
      </c>
      <c r="D92" s="7"/>
      <c r="F92" s="11"/>
      <c r="M92" s="9"/>
    </row>
    <row r="93" spans="1:13">
      <c r="A93" s="199" t="s">
        <v>167</v>
      </c>
      <c r="B93" s="11" t="s">
        <v>25</v>
      </c>
      <c r="C93" s="12" t="s">
        <v>24</v>
      </c>
      <c r="D93" s="13" t="s">
        <v>10</v>
      </c>
      <c r="E93" s="12" t="s">
        <v>24</v>
      </c>
      <c r="F93" s="11" t="s">
        <v>133</v>
      </c>
      <c r="G93" s="8" t="s">
        <v>12</v>
      </c>
      <c r="H93" s="362" t="s">
        <v>25</v>
      </c>
      <c r="I93" s="362"/>
      <c r="M93" s="9"/>
    </row>
    <row r="94" spans="1:13">
      <c r="A94" s="199" t="s">
        <v>168</v>
      </c>
      <c r="B94" s="11" t="s">
        <v>135</v>
      </c>
      <c r="C94" s="12" t="s">
        <v>9</v>
      </c>
      <c r="D94" s="13" t="s">
        <v>10</v>
      </c>
      <c r="E94" s="12" t="s">
        <v>39</v>
      </c>
      <c r="F94" s="11" t="s">
        <v>136</v>
      </c>
      <c r="G94" s="8" t="s">
        <v>131</v>
      </c>
      <c r="H94" s="362" t="s">
        <v>133</v>
      </c>
      <c r="I94" s="362"/>
      <c r="M94" s="9"/>
    </row>
    <row r="95" spans="1:13">
      <c r="A95" s="199" t="s">
        <v>169</v>
      </c>
      <c r="B95" s="11" t="s">
        <v>25</v>
      </c>
      <c r="C95" s="12" t="s">
        <v>9</v>
      </c>
      <c r="D95" s="13" t="s">
        <v>10</v>
      </c>
      <c r="E95" s="12" t="s">
        <v>24</v>
      </c>
      <c r="F95" s="11" t="s">
        <v>135</v>
      </c>
      <c r="M95" s="9"/>
    </row>
    <row r="96" spans="1:13">
      <c r="A96" s="199" t="s">
        <v>170</v>
      </c>
      <c r="B96" s="11" t="s">
        <v>136</v>
      </c>
      <c r="C96" s="12" t="s">
        <v>39</v>
      </c>
      <c r="D96" s="13" t="s">
        <v>10</v>
      </c>
      <c r="E96" s="12" t="s">
        <v>9</v>
      </c>
      <c r="F96" s="11" t="s">
        <v>133</v>
      </c>
      <c r="M96" s="9"/>
    </row>
    <row r="97" spans="1:13">
      <c r="A97" s="199" t="s">
        <v>171</v>
      </c>
      <c r="B97" s="11" t="s">
        <v>136</v>
      </c>
      <c r="C97" s="12" t="s">
        <v>39</v>
      </c>
      <c r="D97" s="13" t="s">
        <v>10</v>
      </c>
      <c r="E97" s="12" t="s">
        <v>9</v>
      </c>
      <c r="F97" s="11" t="s">
        <v>25</v>
      </c>
      <c r="M97" s="9"/>
    </row>
    <row r="98" spans="1:13">
      <c r="A98" s="199" t="s">
        <v>171</v>
      </c>
      <c r="B98" s="11" t="s">
        <v>133</v>
      </c>
      <c r="C98" s="12" t="s">
        <v>9</v>
      </c>
      <c r="D98" s="13" t="s">
        <v>10</v>
      </c>
      <c r="E98" s="12" t="s">
        <v>39</v>
      </c>
      <c r="F98" s="11" t="s">
        <v>135</v>
      </c>
      <c r="M98" s="9"/>
    </row>
    <row r="99" spans="1:13">
      <c r="A99" s="22"/>
      <c r="B99" s="22"/>
      <c r="C99" s="23"/>
      <c r="D99" s="22"/>
      <c r="E99" s="22"/>
      <c r="F99" s="22"/>
      <c r="G99" s="22"/>
      <c r="H99" s="22"/>
      <c r="I99" s="22"/>
      <c r="J99" s="22"/>
      <c r="K99" s="22"/>
      <c r="L99" s="22"/>
      <c r="M99" s="24"/>
    </row>
  </sheetData>
  <mergeCells count="59">
    <mergeCell ref="K12:L12"/>
    <mergeCell ref="A2:M2"/>
    <mergeCell ref="B3:F3"/>
    <mergeCell ref="H3:M3"/>
    <mergeCell ref="H5:I5"/>
    <mergeCell ref="K5:L5"/>
    <mergeCell ref="H6:I6"/>
    <mergeCell ref="K6:L6"/>
    <mergeCell ref="K7:L7"/>
    <mergeCell ref="K8:L8"/>
    <mergeCell ref="K9:L9"/>
    <mergeCell ref="K10:L10"/>
    <mergeCell ref="K11:L11"/>
    <mergeCell ref="H22:I22"/>
    <mergeCell ref="H13:I13"/>
    <mergeCell ref="K13:L13"/>
    <mergeCell ref="H14:I14"/>
    <mergeCell ref="K14:L14"/>
    <mergeCell ref="K15:L15"/>
    <mergeCell ref="K16:L16"/>
    <mergeCell ref="K17:L17"/>
    <mergeCell ref="K18:L18"/>
    <mergeCell ref="K19:L19"/>
    <mergeCell ref="K20:L20"/>
    <mergeCell ref="H21:I21"/>
    <mergeCell ref="K34:L34"/>
    <mergeCell ref="K23:L23"/>
    <mergeCell ref="K24:L24"/>
    <mergeCell ref="K25:L25"/>
    <mergeCell ref="K26:L26"/>
    <mergeCell ref="K27:L27"/>
    <mergeCell ref="K28:L28"/>
    <mergeCell ref="H29:I29"/>
    <mergeCell ref="K29:L29"/>
    <mergeCell ref="H30:I30"/>
    <mergeCell ref="K30:L30"/>
    <mergeCell ref="K33:L33"/>
    <mergeCell ref="K55:L55"/>
    <mergeCell ref="K35:L35"/>
    <mergeCell ref="K36:L36"/>
    <mergeCell ref="H37:I37"/>
    <mergeCell ref="H38:I38"/>
    <mergeCell ref="K39:L39"/>
    <mergeCell ref="K40:L40"/>
    <mergeCell ref="H45:I45"/>
    <mergeCell ref="H46:I46"/>
    <mergeCell ref="K47:L47"/>
    <mergeCell ref="H53:I53"/>
    <mergeCell ref="H54:I54"/>
    <mergeCell ref="H85:I85"/>
    <mergeCell ref="H86:I86"/>
    <mergeCell ref="H93:I93"/>
    <mergeCell ref="H94:I94"/>
    <mergeCell ref="H61:I61"/>
    <mergeCell ref="H62:I62"/>
    <mergeCell ref="H69:I69"/>
    <mergeCell ref="H70:I70"/>
    <mergeCell ref="H77:I77"/>
    <mergeCell ref="H78:I78"/>
  </mergeCells>
  <hyperlinks>
    <hyperlink ref="H3" r:id="rId1" xr:uid="{3C3A0D45-7B79-49FB-B43B-027414568483}"/>
  </hyperlinks>
  <printOptions horizontalCentered="1" verticalCentered="1"/>
  <pageMargins left="0.78740157480314965" right="0.78740157480314965" top="0.35433070866141736" bottom="0.39370078740157483" header="0.51181102362204722" footer="0.51181102362204722"/>
  <pageSetup paperSize="9" orientation="landscape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144</vt:i4>
      </vt:variant>
    </vt:vector>
  </HeadingPairs>
  <TitlesOfParts>
    <vt:vector size="144" baseType="lpstr">
      <vt:lpstr>Adam Norman</vt:lpstr>
      <vt:lpstr>Ahwan Hassanpour</vt:lpstr>
      <vt:lpstr>Åke Fogelberg</vt:lpstr>
      <vt:lpstr>Anders Birkne</vt:lpstr>
      <vt:lpstr>Anders Fogelberg</vt:lpstr>
      <vt:lpstr>Anders Lindborg</vt:lpstr>
      <vt:lpstr>Anders Fred</vt:lpstr>
      <vt:lpstr>Anders Lindberg</vt:lpstr>
      <vt:lpstr>Anders Risinger</vt:lpstr>
      <vt:lpstr>Andreas Hagelin</vt:lpstr>
      <vt:lpstr>FranzJaeger</vt:lpstr>
      <vt:lpstr>Ann-Charlotte Karlsson </vt:lpstr>
      <vt:lpstr>Anton Ericsson</vt:lpstr>
      <vt:lpstr>Artin Hassanpour</vt:lpstr>
      <vt:lpstr>Ashwani Mishra</vt:lpstr>
      <vt:lpstr>Axel Adolfsson</vt:lpstr>
      <vt:lpstr>Ayla och Kenneth</vt:lpstr>
      <vt:lpstr>Björn Pihlgren</vt:lpstr>
      <vt:lpstr>Burak Agir</vt:lpstr>
      <vt:lpstr>Camila Vicencio</vt:lpstr>
      <vt:lpstr>Carl Johnson</vt:lpstr>
      <vt:lpstr>Caspar Kjellström</vt:lpstr>
      <vt:lpstr>Castor de Flon</vt:lpstr>
      <vt:lpstr>Charlotte Carnsjö</vt:lpstr>
      <vt:lpstr>Christer Lindqvist</vt:lpstr>
      <vt:lpstr>Cornelia Lindgren</vt:lpstr>
      <vt:lpstr>Curt Nilsson</vt:lpstr>
      <vt:lpstr>Daniel Edin</vt:lpstr>
      <vt:lpstr>Danne Hägelmark</vt:lpstr>
      <vt:lpstr>Ebba Andersson</vt:lpstr>
      <vt:lpstr>Elin &amp; Farzad Samie</vt:lpstr>
      <vt:lpstr>Haldo &amp; Ellen</vt:lpstr>
      <vt:lpstr>Emil Kågström Tyboni</vt:lpstr>
      <vt:lpstr>Emma Fällman</vt:lpstr>
      <vt:lpstr>Eva Medrala</vt:lpstr>
      <vt:lpstr>Farouk</vt:lpstr>
      <vt:lpstr>Felix Krantz</vt:lpstr>
      <vt:lpstr>Fredrik Åhlfeldt</vt:lpstr>
      <vt:lpstr>Fredrik Andrén</vt:lpstr>
      <vt:lpstr>Fredrik Carnsjö</vt:lpstr>
      <vt:lpstr>Fredrik Holm</vt:lpstr>
      <vt:lpstr>Fredrik Åkermo</vt:lpstr>
      <vt:lpstr>Gilbert de Flon</vt:lpstr>
      <vt:lpstr>Lina Ericsson</vt:lpstr>
      <vt:lpstr>Gustav Timan</vt:lpstr>
      <vt:lpstr>Jaana Lopez</vt:lpstr>
      <vt:lpstr>Jacob Holm</vt:lpstr>
      <vt:lpstr>Jacob Johnson</vt:lpstr>
      <vt:lpstr>Jarno Honkonen</vt:lpstr>
      <vt:lpstr>Jeanette Karlberg</vt:lpstr>
      <vt:lpstr>Joanna Holm</vt:lpstr>
      <vt:lpstr>Johan Selldén</vt:lpstr>
      <vt:lpstr>John Engvall</vt:lpstr>
      <vt:lpstr>Jonas Ackle</vt:lpstr>
      <vt:lpstr>Jonny Eriksson</vt:lpstr>
      <vt:lpstr>Jörgen Antonsson</vt:lpstr>
      <vt:lpstr>Jussi Lopez</vt:lpstr>
      <vt:lpstr>Kamal Hassanpour</vt:lpstr>
      <vt:lpstr>Kamran Majdi</vt:lpstr>
      <vt:lpstr>Kasper Lacki</vt:lpstr>
      <vt:lpstr>Kerstin Lindberg</vt:lpstr>
      <vt:lpstr>Kevin Majdi</vt:lpstr>
      <vt:lpstr>Kicki Andersson</vt:lpstr>
      <vt:lpstr>Kjell Björkman</vt:lpstr>
      <vt:lpstr>Klas Henriksson</vt:lpstr>
      <vt:lpstr>Krister Sund</vt:lpstr>
      <vt:lpstr>Lars Andrén</vt:lpstr>
      <vt:lpstr>Lasse Krantz 1</vt:lpstr>
      <vt:lpstr>Lasse Krantz 2</vt:lpstr>
      <vt:lpstr>Lasse Granholm</vt:lpstr>
      <vt:lpstr>Leffe Pallo</vt:lpstr>
      <vt:lpstr>Linnea Andrén</vt:lpstr>
      <vt:lpstr>Linus Johansson</vt:lpstr>
      <vt:lpstr>Lotta Nömmera</vt:lpstr>
      <vt:lpstr>Lotta Örtenholm</vt:lpstr>
      <vt:lpstr>Louise Gynnerstedt</vt:lpstr>
      <vt:lpstr>Lovisa Svedenås</vt:lpstr>
      <vt:lpstr>Ludvig Junhede</vt:lpstr>
      <vt:lpstr>Manke </vt:lpstr>
      <vt:lpstr>Magnus Krantz</vt:lpstr>
      <vt:lpstr>Malke Malki</vt:lpstr>
      <vt:lpstr>Marcus Hedqvist</vt:lpstr>
      <vt:lpstr>Marie Blomgren</vt:lpstr>
      <vt:lpstr>Marcus Malm</vt:lpstr>
      <vt:lpstr>Martina Krantz</vt:lpstr>
      <vt:lpstr>Mats Holm</vt:lpstr>
      <vt:lpstr>Mattias Björkman-Myhr</vt:lpstr>
      <vt:lpstr>Mattias Krantz</vt:lpstr>
      <vt:lpstr>Mattiaz Kågström</vt:lpstr>
      <vt:lpstr>Max Krantz</vt:lpstr>
      <vt:lpstr>Max Andersson</vt:lpstr>
      <vt:lpstr>Melvin Krantz</vt:lpstr>
      <vt:lpstr>Mikael Pudo Larsson</vt:lpstr>
      <vt:lpstr>Mikael Jonsson</vt:lpstr>
      <vt:lpstr>Mila, Rio och Manne</vt:lpstr>
      <vt:lpstr>Nathalie Harbom</vt:lpstr>
      <vt:lpstr>Nicolas Vicencio</vt:lpstr>
      <vt:lpstr>Oskar Brandão Grönstad</vt:lpstr>
      <vt:lpstr>Ola Karlsson</vt:lpstr>
      <vt:lpstr>Olle Lundberg</vt:lpstr>
      <vt:lpstr>Olof Karlsson</vt:lpstr>
      <vt:lpstr>Olof Lorentzen</vt:lpstr>
      <vt:lpstr>Oscar Thuvander</vt:lpstr>
      <vt:lpstr>Oskar Timan</vt:lpstr>
      <vt:lpstr>Patricia Medrala</vt:lpstr>
      <vt:lpstr>Per Andersson</vt:lpstr>
      <vt:lpstr>Per Nyström</vt:lpstr>
      <vt:lpstr>Per Rihed</vt:lpstr>
      <vt:lpstr>Pär Sydvart</vt:lpstr>
      <vt:lpstr>Per Åkerblad</vt:lpstr>
      <vt:lpstr>Peter de Flon</vt:lpstr>
      <vt:lpstr>Peter Fältström</vt:lpstr>
      <vt:lpstr>Peter Horvath</vt:lpstr>
      <vt:lpstr>Peter Lorimer</vt:lpstr>
      <vt:lpstr>Petter Bergman</vt:lpstr>
      <vt:lpstr>Rafeda Malki</vt:lpstr>
      <vt:lpstr>Rafed Malki</vt:lpstr>
      <vt:lpstr>Ragundakussarna</vt:lpstr>
      <vt:lpstr>Ramtin Golrang</vt:lpstr>
      <vt:lpstr>Rebecca Krantz</vt:lpstr>
      <vt:lpstr>Rickard Cristescu</vt:lpstr>
      <vt:lpstr>Robert "pokeswell" Karlsson</vt:lpstr>
      <vt:lpstr>Robin Berglund</vt:lpstr>
      <vt:lpstr>Robin Rännar</vt:lpstr>
      <vt:lpstr>Sam Kjellin</vt:lpstr>
      <vt:lpstr>Sara Rosen</vt:lpstr>
      <vt:lpstr>Simon Borgernäs</vt:lpstr>
      <vt:lpstr>Stefan Foussianis</vt:lpstr>
      <vt:lpstr>Tex </vt:lpstr>
      <vt:lpstr>Sören Ericsson</vt:lpstr>
      <vt:lpstr>theLindemons</vt:lpstr>
      <vt:lpstr>Thobias Wollhed</vt:lpstr>
      <vt:lpstr>Thomas Ericsson</vt:lpstr>
      <vt:lpstr>Thomas X Eriksson</vt:lpstr>
      <vt:lpstr>Tobbe Johnson</vt:lpstr>
      <vt:lpstr>Tobias Henriksson</vt:lpstr>
      <vt:lpstr>Tom Andersson</vt:lpstr>
      <vt:lpstr>Tomas Eriksson</vt:lpstr>
      <vt:lpstr>Tomas Johnson 1</vt:lpstr>
      <vt:lpstr>Tomas Johnson S</vt:lpstr>
      <vt:lpstr>Trym</vt:lpstr>
      <vt:lpstr>Ulf Åsberg</vt:lpstr>
      <vt:lpstr>Yngve Sterner</vt:lpstr>
      <vt:lpstr>Yves Schilt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Carnsjö</dc:creator>
  <cp:lastModifiedBy>Fredrik Carnsjö</cp:lastModifiedBy>
  <dcterms:created xsi:type="dcterms:W3CDTF">2026-06-11T16:11:30Z</dcterms:created>
  <dcterms:modified xsi:type="dcterms:W3CDTF">2026-06-11T17:20:34Z</dcterms:modified>
</cp:coreProperties>
</file>